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resasesp-my.sharepoint.com/personal/dirmercadeoyregula_air-e_com/Documents/00.Mercado_Mayorista/2026/06. Junio 2026/CREG 101 082 - Segundo proceso/"/>
    </mc:Choice>
  </mc:AlternateContent>
  <xr:revisionPtr revIDLastSave="92" documentId="8_{AF12C98C-EE61-4E11-9A4C-EF15C2AC06B4}" xr6:coauthVersionLast="47" xr6:coauthVersionMax="47" xr10:uidLastSave="{E61596BE-DE5C-459F-A183-5B3A7A009B76}"/>
  <bookViews>
    <workbookView xWindow="28680" yWindow="-120" windowWidth="29040" windowHeight="15720" xr2:uid="{210433EC-6EB9-4DCF-9FC4-075701E610DF}"/>
  </bookViews>
  <sheets>
    <sheet name="Cantidades" sheetId="3" r:id="rId1"/>
  </sheets>
  <definedNames>
    <definedName name="_xlnm._FilterDatabase" localSheetId="0" hidden="1">Cantidades!$A$1:$AD$79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5" i="3" l="1"/>
  <c r="C7" i="3"/>
  <c r="B7" i="3"/>
  <c r="C6" i="3"/>
  <c r="B6" i="3"/>
  <c r="C5" i="3"/>
  <c r="B5" i="3"/>
  <c r="C4" i="3"/>
  <c r="B4" i="3"/>
  <c r="C3" i="3"/>
  <c r="B3" i="3"/>
  <c r="C2" i="3"/>
  <c r="B2" i="3"/>
  <c r="AD68" i="3"/>
  <c r="AD77" i="3"/>
  <c r="AD74" i="3"/>
  <c r="AD71" i="3"/>
  <c r="AD65" i="3"/>
  <c r="AD62" i="3"/>
  <c r="AD59" i="3"/>
  <c r="AD56" i="3"/>
  <c r="AD53" i="3"/>
  <c r="AD50" i="3"/>
  <c r="AD47" i="3"/>
  <c r="AD44" i="3"/>
  <c r="AD41" i="3"/>
  <c r="AD38" i="3"/>
  <c r="AD35" i="3"/>
  <c r="AD32" i="3"/>
  <c r="AD29" i="3"/>
  <c r="AD26" i="3"/>
  <c r="AD23" i="3"/>
  <c r="AD20" i="3"/>
  <c r="AD17" i="3"/>
  <c r="AD14" i="3"/>
  <c r="AD11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C8" i="3"/>
  <c r="B8" i="3"/>
  <c r="AD2" i="3" l="1"/>
  <c r="AD8" i="3"/>
</calcChain>
</file>

<file path=xl/sharedStrings.xml><?xml version="1.0" encoding="utf-8"?>
<sst xmlns="http://schemas.openxmlformats.org/spreadsheetml/2006/main" count="108" uniqueCount="33">
  <si>
    <t>AÑO</t>
  </si>
  <si>
    <t>MES</t>
  </si>
  <si>
    <t>FESTIVO</t>
  </si>
  <si>
    <t>HABIL</t>
  </si>
  <si>
    <t>SABADOS</t>
  </si>
  <si>
    <t>PERIODO</t>
  </si>
  <si>
    <t>TIPO DE DÍA</t>
  </si>
  <si>
    <t>HORA 01</t>
  </si>
  <si>
    <t>HORA 02</t>
  </si>
  <si>
    <t>HORA 03</t>
  </si>
  <si>
    <t>HORA 04</t>
  </si>
  <si>
    <t>HORA 05</t>
  </si>
  <si>
    <t>HORA 06</t>
  </si>
  <si>
    <t>HORA 07</t>
  </si>
  <si>
    <t>HORA 08</t>
  </si>
  <si>
    <t>HORA 09</t>
  </si>
  <si>
    <t>HORA 10</t>
  </si>
  <si>
    <t>HORA 11</t>
  </si>
  <si>
    <t>HORA 12</t>
  </si>
  <si>
    <t>HORA 13</t>
  </si>
  <si>
    <t>HORA 14</t>
  </si>
  <si>
    <t>HORA 15</t>
  </si>
  <si>
    <t>HORA 16</t>
  </si>
  <si>
    <t>HORA 17</t>
  </si>
  <si>
    <t>HORA 18</t>
  </si>
  <si>
    <t>HORA 19</t>
  </si>
  <si>
    <t>HORA 20</t>
  </si>
  <si>
    <t>HORA 21</t>
  </si>
  <si>
    <t>HORA 22</t>
  </si>
  <si>
    <t>HORA 23</t>
  </si>
  <si>
    <t>HORA 24</t>
  </si>
  <si>
    <t>TOTAL</t>
  </si>
  <si>
    <t>N.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</si>
</sst>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/>
    </xf>
    <xf numFmtId="164" fontId="0" fillId="3" borderId="1" xfId="1" applyNumberFormat="1" applyFont="1" applyFill="1" applyBorder="1"/>
    <xf numFmtId="0" fontId="0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0" fillId="0" borderId="0" xfId="0" applyNumberFormat="1"/>
    <xf numFmtId="17" fontId="0" fillId="0" borderId="1" xfId="0" applyNumberFormat="1" applyBorder="1"/>
    <xf numFmtId="0" fontId="0" fillId="0" borderId="1" xfId="0" applyBorder="1"/>
    <xf numFmtId="17" fontId="0" fillId="4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1" applyNumberFormat="1" applyFont="1" applyFill="1" applyBorder="1"/>
    <xf numFmtId="0" fontId="0" fillId="4" borderId="1" xfId="1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13B-98CE-4119-A718-DC7F0D0C481E}">
  <dimension ref="A1:AF79"/>
  <sheetViews>
    <sheetView tabSelected="1" topLeftCell="I1" zoomScaleNormal="100" workbookViewId="0">
      <selection activeCell="AD2" sqref="AD2:AD4"/>
    </sheetView>
  </sheetViews>
  <sheetFormatPr baseColWidth="10" defaultRowHeight="12.5" x14ac:dyDescent="0.25"/>
  <cols>
    <col min="30" max="30" width="12.1796875" bestFit="1" customWidth="1"/>
  </cols>
  <sheetData>
    <row r="1" spans="1:32" x14ac:dyDescent="0.25">
      <c r="A1" s="1" t="s">
        <v>5</v>
      </c>
      <c r="B1" s="1" t="s">
        <v>0</v>
      </c>
      <c r="C1" s="1" t="s">
        <v>1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32</v>
      </c>
      <c r="AD1" s="1" t="s">
        <v>31</v>
      </c>
    </row>
    <row r="2" spans="1:32" x14ac:dyDescent="0.25">
      <c r="A2" s="9">
        <v>46235</v>
      </c>
      <c r="B2" s="10">
        <f t="shared" ref="B2:B7" si="0">+YEAR(A2)</f>
        <v>2026</v>
      </c>
      <c r="C2" s="11">
        <f t="shared" ref="C2:C7" si="1">+MONTH(A2)</f>
        <v>8</v>
      </c>
      <c r="D2" s="10" t="s">
        <v>3</v>
      </c>
      <c r="E2" s="12">
        <v>464182.44076238188</v>
      </c>
      <c r="F2" s="12">
        <v>431578.4444819268</v>
      </c>
      <c r="G2" s="12">
        <v>402594.96005655569</v>
      </c>
      <c r="H2" s="12">
        <v>375651.73963112669</v>
      </c>
      <c r="I2" s="12">
        <v>347159.37303779618</v>
      </c>
      <c r="J2" s="12">
        <v>302311.51872672897</v>
      </c>
      <c r="K2" s="12">
        <v>251252.59539437815</v>
      </c>
      <c r="L2" s="12">
        <v>167171.61229650205</v>
      </c>
      <c r="M2" s="12">
        <v>206689.6748057637</v>
      </c>
      <c r="N2" s="12">
        <v>240069.21049876502</v>
      </c>
      <c r="O2" s="12">
        <v>275284.88030472782</v>
      </c>
      <c r="P2" s="12">
        <v>307484.65874144534</v>
      </c>
      <c r="Q2" s="12">
        <v>326483.78370371542</v>
      </c>
      <c r="R2" s="12">
        <v>373080.40894881793</v>
      </c>
      <c r="S2" s="12">
        <v>402828.10932261898</v>
      </c>
      <c r="T2" s="12">
        <v>392146.87276427256</v>
      </c>
      <c r="U2" s="12">
        <v>357383.86179897445</v>
      </c>
      <c r="V2" s="12">
        <v>414276.48091805942</v>
      </c>
      <c r="W2" s="12">
        <v>437576.62061650492</v>
      </c>
      <c r="X2" s="12">
        <v>473326.9275435115</v>
      </c>
      <c r="Y2" s="12">
        <v>508062.02655886469</v>
      </c>
      <c r="Z2" s="12">
        <v>538079.32785864838</v>
      </c>
      <c r="AA2" s="12">
        <v>545850.67947092536</v>
      </c>
      <c r="AB2" s="12">
        <v>524913.34630339756</v>
      </c>
      <c r="AC2" s="13">
        <v>19</v>
      </c>
      <c r="AD2" s="14">
        <f t="shared" ref="AD2" si="2">+SUM(E2:AB2)*AC2+SUM(E3:AB3)*AC3+SUM(E4:AB4)*AC4</f>
        <v>273199551.98119348</v>
      </c>
    </row>
    <row r="3" spans="1:32" x14ac:dyDescent="0.25">
      <c r="A3" s="9">
        <v>46235</v>
      </c>
      <c r="B3" s="10">
        <f t="shared" si="0"/>
        <v>2026</v>
      </c>
      <c r="C3" s="11">
        <f t="shared" si="1"/>
        <v>8</v>
      </c>
      <c r="D3" s="10" t="s">
        <v>4</v>
      </c>
      <c r="E3" s="12">
        <v>475403.58817366697</v>
      </c>
      <c r="F3" s="12">
        <v>444420.69645958638</v>
      </c>
      <c r="G3" s="12">
        <v>416422.03012181749</v>
      </c>
      <c r="H3" s="12">
        <v>389578.41614507453</v>
      </c>
      <c r="I3" s="12">
        <v>364795.67077875405</v>
      </c>
      <c r="J3" s="12">
        <v>330653.04227718036</v>
      </c>
      <c r="K3" s="12">
        <v>291293.75878294557</v>
      </c>
      <c r="L3" s="12">
        <v>194815.79955256206</v>
      </c>
      <c r="M3" s="12">
        <v>219321.18650894589</v>
      </c>
      <c r="N3" s="12">
        <v>247222.93196328598</v>
      </c>
      <c r="O3" s="12">
        <v>273374.05143261747</v>
      </c>
      <c r="P3" s="12">
        <v>293993.99270998931</v>
      </c>
      <c r="Q3" s="12">
        <v>302140.73649855272</v>
      </c>
      <c r="R3" s="12">
        <v>318996.54501294205</v>
      </c>
      <c r="S3" s="12">
        <v>333616.90304155624</v>
      </c>
      <c r="T3" s="12">
        <v>324811.0470904035</v>
      </c>
      <c r="U3" s="12">
        <v>303877.66932124563</v>
      </c>
      <c r="V3" s="12">
        <v>393309.35990258527</v>
      </c>
      <c r="W3" s="12">
        <v>423717.40514745715</v>
      </c>
      <c r="X3" s="12">
        <v>440498.08650587127</v>
      </c>
      <c r="Y3" s="12">
        <v>452314.37784370116</v>
      </c>
      <c r="Z3" s="12">
        <v>473831.14804473129</v>
      </c>
      <c r="AA3" s="12">
        <v>493885.86507353501</v>
      </c>
      <c r="AB3" s="12">
        <v>492728.3723005756</v>
      </c>
      <c r="AC3" s="13">
        <v>5</v>
      </c>
      <c r="AD3" s="14"/>
    </row>
    <row r="4" spans="1:32" x14ac:dyDescent="0.25">
      <c r="A4" s="9">
        <v>46235</v>
      </c>
      <c r="B4" s="10">
        <f t="shared" si="0"/>
        <v>2026</v>
      </c>
      <c r="C4" s="11">
        <f t="shared" si="1"/>
        <v>8</v>
      </c>
      <c r="D4" s="10" t="s">
        <v>2</v>
      </c>
      <c r="E4" s="12">
        <v>431257.41135421809</v>
      </c>
      <c r="F4" s="12">
        <v>409770.12199131912</v>
      </c>
      <c r="G4" s="12">
        <v>387198.07070336718</v>
      </c>
      <c r="H4" s="12">
        <v>366265.41103717685</v>
      </c>
      <c r="I4" s="12">
        <v>344990.18201544631</v>
      </c>
      <c r="J4" s="12">
        <v>315809.71114045702</v>
      </c>
      <c r="K4" s="12">
        <v>276665.99856917694</v>
      </c>
      <c r="L4" s="12">
        <v>176027.27588172257</v>
      </c>
      <c r="M4" s="12">
        <v>184132.31863198313</v>
      </c>
      <c r="N4" s="12">
        <v>202816.64177775351</v>
      </c>
      <c r="O4" s="12">
        <v>226949.91099206312</v>
      </c>
      <c r="P4" s="12">
        <v>252245.08062311797</v>
      </c>
      <c r="Q4" s="12">
        <v>272609.15189815831</v>
      </c>
      <c r="R4" s="12">
        <v>293517.6489156051</v>
      </c>
      <c r="S4" s="12">
        <v>304489.03129018843</v>
      </c>
      <c r="T4" s="12">
        <v>302276.99718111107</v>
      </c>
      <c r="U4" s="12">
        <v>284424.8861600571</v>
      </c>
      <c r="V4" s="12">
        <v>368227.27523312165</v>
      </c>
      <c r="W4" s="12">
        <v>400830.23116631008</v>
      </c>
      <c r="X4" s="12">
        <v>432160.39437657979</v>
      </c>
      <c r="Y4" s="12">
        <v>466666.90769838862</v>
      </c>
      <c r="Z4" s="12">
        <v>502607.25821208867</v>
      </c>
      <c r="AA4" s="12">
        <v>513425.20920240961</v>
      </c>
      <c r="AB4" s="12">
        <v>496220.73700014979</v>
      </c>
      <c r="AC4" s="13">
        <v>7</v>
      </c>
      <c r="AD4" s="14"/>
    </row>
    <row r="5" spans="1:32" x14ac:dyDescent="0.25">
      <c r="A5" s="7">
        <v>46266</v>
      </c>
      <c r="B5" s="4">
        <f t="shared" si="0"/>
        <v>2026</v>
      </c>
      <c r="C5" s="5">
        <f t="shared" si="1"/>
        <v>9</v>
      </c>
      <c r="D5" s="8" t="s">
        <v>3</v>
      </c>
      <c r="E5" s="2">
        <v>485669.6585903996</v>
      </c>
      <c r="F5" s="2">
        <v>448695.02938029839</v>
      </c>
      <c r="G5" s="2">
        <v>415614.31512696861</v>
      </c>
      <c r="H5" s="2">
        <v>384947.73557677888</v>
      </c>
      <c r="I5" s="2">
        <v>352477.20860188833</v>
      </c>
      <c r="J5" s="2">
        <v>301446.76373639057</v>
      </c>
      <c r="K5" s="2">
        <v>244646.54538092579</v>
      </c>
      <c r="L5" s="2">
        <v>158451.35424964316</v>
      </c>
      <c r="M5" s="2">
        <v>196927.00038316663</v>
      </c>
      <c r="N5" s="2">
        <v>229814.69137104266</v>
      </c>
      <c r="O5" s="2">
        <v>262244.9453789434</v>
      </c>
      <c r="P5" s="2">
        <v>295992.66685717338</v>
      </c>
      <c r="Q5" s="2">
        <v>315220.28771814855</v>
      </c>
      <c r="R5" s="2">
        <v>365173.08342977898</v>
      </c>
      <c r="S5" s="2">
        <v>400617.25771093747</v>
      </c>
      <c r="T5" s="2">
        <v>388898.66830640566</v>
      </c>
      <c r="U5" s="2">
        <v>351403.31411995389</v>
      </c>
      <c r="V5" s="2">
        <v>418771.17587150051</v>
      </c>
      <c r="W5" s="2">
        <v>439770.67024926579</v>
      </c>
      <c r="X5" s="2">
        <v>485257.39525210485</v>
      </c>
      <c r="Y5" s="2">
        <v>526542.7527280153</v>
      </c>
      <c r="Z5" s="2">
        <v>561770.32892039779</v>
      </c>
      <c r="AA5" s="2">
        <v>571319.89969688957</v>
      </c>
      <c r="AB5" s="2">
        <v>547073.68637992989</v>
      </c>
      <c r="AC5" s="3">
        <v>22</v>
      </c>
      <c r="AD5" s="15">
        <f t="shared" ref="AD5" si="3">+SUM(E5:AB5)*AC5+SUM(E6:AB6)*AC6+SUM(E7:AB7)*AC7</f>
        <v>269985566.78679574</v>
      </c>
    </row>
    <row r="6" spans="1:32" x14ac:dyDescent="0.25">
      <c r="A6" s="7">
        <v>46266</v>
      </c>
      <c r="B6" s="4">
        <f t="shared" si="0"/>
        <v>2026</v>
      </c>
      <c r="C6" s="5">
        <f t="shared" si="1"/>
        <v>9</v>
      </c>
      <c r="D6" s="8" t="s">
        <v>4</v>
      </c>
      <c r="E6" s="2">
        <v>475714.89076156612</v>
      </c>
      <c r="F6" s="2">
        <v>441308.86422119592</v>
      </c>
      <c r="G6" s="2">
        <v>410681.28257745481</v>
      </c>
      <c r="H6" s="2">
        <v>380762.12961676798</v>
      </c>
      <c r="I6" s="2">
        <v>352574.98122957267</v>
      </c>
      <c r="J6" s="2">
        <v>313803.51428835257</v>
      </c>
      <c r="K6" s="2">
        <v>270762.59585759428</v>
      </c>
      <c r="L6" s="2">
        <v>173753.43691732548</v>
      </c>
      <c r="M6" s="2">
        <v>200939.59454026504</v>
      </c>
      <c r="N6" s="2">
        <v>231370.68797895743</v>
      </c>
      <c r="O6" s="2">
        <v>257788.6039569038</v>
      </c>
      <c r="P6" s="2">
        <v>284124.4145127103</v>
      </c>
      <c r="Q6" s="2">
        <v>293928.3884130735</v>
      </c>
      <c r="R6" s="2">
        <v>318243.58860671241</v>
      </c>
      <c r="S6" s="2">
        <v>340486.53808180359</v>
      </c>
      <c r="T6" s="2">
        <v>330156.23767453351</v>
      </c>
      <c r="U6" s="2">
        <v>306693.76397331222</v>
      </c>
      <c r="V6" s="2">
        <v>402571.55804548692</v>
      </c>
      <c r="W6" s="2">
        <v>431132.00528292777</v>
      </c>
      <c r="X6" s="2">
        <v>458114.79084246769</v>
      </c>
      <c r="Y6" s="2">
        <v>476660.2812725394</v>
      </c>
      <c r="Z6" s="2">
        <v>503631.62924898684</v>
      </c>
      <c r="AA6" s="2">
        <v>525290.25759374478</v>
      </c>
      <c r="AB6" s="2">
        <v>521332.68850736297</v>
      </c>
      <c r="AC6" s="3">
        <v>4</v>
      </c>
      <c r="AD6" s="15"/>
    </row>
    <row r="7" spans="1:32" x14ac:dyDescent="0.25">
      <c r="A7" s="7">
        <v>46266</v>
      </c>
      <c r="B7" s="4">
        <f t="shared" si="0"/>
        <v>2026</v>
      </c>
      <c r="C7" s="5">
        <f t="shared" si="1"/>
        <v>9</v>
      </c>
      <c r="D7" s="8" t="s">
        <v>2</v>
      </c>
      <c r="E7" s="2">
        <v>455227.54236419499</v>
      </c>
      <c r="F7" s="2">
        <v>428498.57160603534</v>
      </c>
      <c r="G7" s="2">
        <v>400958.05293002538</v>
      </c>
      <c r="H7" s="2">
        <v>375980.03602467151</v>
      </c>
      <c r="I7" s="2">
        <v>350885.92821132124</v>
      </c>
      <c r="J7" s="2">
        <v>315644.88695412723</v>
      </c>
      <c r="K7" s="2">
        <v>271254.07721807086</v>
      </c>
      <c r="L7" s="2">
        <v>164000.05589451699</v>
      </c>
      <c r="M7" s="2">
        <v>171078.42533032468</v>
      </c>
      <c r="N7" s="2">
        <v>190321.9332602889</v>
      </c>
      <c r="O7" s="2">
        <v>215183.66886122455</v>
      </c>
      <c r="P7" s="2">
        <v>246995.61071685632</v>
      </c>
      <c r="Q7" s="2">
        <v>272736.39419543999</v>
      </c>
      <c r="R7" s="2">
        <v>297981.53470458637</v>
      </c>
      <c r="S7" s="2">
        <v>314073.17182534607</v>
      </c>
      <c r="T7" s="2">
        <v>310693.16376279457</v>
      </c>
      <c r="U7" s="2">
        <v>289366.73357288539</v>
      </c>
      <c r="V7" s="2">
        <v>386496.04303936055</v>
      </c>
      <c r="W7" s="2">
        <v>418844.01676726341</v>
      </c>
      <c r="X7" s="2">
        <v>461273.01108437777</v>
      </c>
      <c r="Y7" s="2">
        <v>500413.5681849923</v>
      </c>
      <c r="Z7" s="2">
        <v>542340.80871178862</v>
      </c>
      <c r="AA7" s="2">
        <v>556584.48355856678</v>
      </c>
      <c r="AB7" s="2">
        <v>539627.86132505315</v>
      </c>
      <c r="AC7" s="3">
        <v>4</v>
      </c>
      <c r="AD7" s="15"/>
    </row>
    <row r="8" spans="1:32" x14ac:dyDescent="0.25">
      <c r="A8" s="9">
        <v>46296</v>
      </c>
      <c r="B8" s="10">
        <f>+YEAR(A8)</f>
        <v>2026</v>
      </c>
      <c r="C8" s="11">
        <f>+MONTH(A8)</f>
        <v>10</v>
      </c>
      <c r="D8" s="10" t="s">
        <v>3</v>
      </c>
      <c r="E8" s="12">
        <v>520470.56384795706</v>
      </c>
      <c r="F8" s="12">
        <v>484072.68893372337</v>
      </c>
      <c r="G8" s="12">
        <v>451149.72881558526</v>
      </c>
      <c r="H8" s="12">
        <v>420854.54568629514</v>
      </c>
      <c r="I8" s="12">
        <v>388697.46726735425</v>
      </c>
      <c r="J8" s="12">
        <v>337257.27110974689</v>
      </c>
      <c r="K8" s="12">
        <v>287067.71367268142</v>
      </c>
      <c r="L8" s="12">
        <v>192856.05354761245</v>
      </c>
      <c r="M8" s="12">
        <v>232815.7179846568</v>
      </c>
      <c r="N8" s="12">
        <v>262281.42310098809</v>
      </c>
      <c r="O8" s="12">
        <v>294250.45069062861</v>
      </c>
      <c r="P8" s="12">
        <v>328213.85654161597</v>
      </c>
      <c r="Q8" s="12">
        <v>349016.42922863644</v>
      </c>
      <c r="R8" s="12">
        <v>399440.03783132968</v>
      </c>
      <c r="S8" s="12">
        <v>433764.00964625709</v>
      </c>
      <c r="T8" s="12">
        <v>423424.19314816763</v>
      </c>
      <c r="U8" s="12">
        <v>387929.26506351505</v>
      </c>
      <c r="V8" s="12">
        <v>451398.53049573017</v>
      </c>
      <c r="W8" s="12">
        <v>469116.43134335417</v>
      </c>
      <c r="X8" s="12">
        <v>518419.36415886116</v>
      </c>
      <c r="Y8" s="12">
        <v>560563.28354953614</v>
      </c>
      <c r="Z8" s="12">
        <v>597093.14852156548</v>
      </c>
      <c r="AA8" s="12">
        <v>607708.88292397547</v>
      </c>
      <c r="AB8" s="12">
        <v>585123.13925229409</v>
      </c>
      <c r="AC8" s="13">
        <v>21</v>
      </c>
      <c r="AD8" s="14">
        <f>+SUM(E8:AB8)*AC8+SUM(E9:AB9)*AC9+SUM(E10:AB10)*AC10</f>
        <v>301910382.67053527</v>
      </c>
    </row>
    <row r="9" spans="1:32" x14ac:dyDescent="0.25">
      <c r="A9" s="9">
        <v>46296</v>
      </c>
      <c r="B9" s="10">
        <f t="shared" ref="B9:B72" si="4">+YEAR(A9)</f>
        <v>2026</v>
      </c>
      <c r="C9" s="11">
        <f t="shared" ref="C9:C72" si="5">+MONTH(A9)</f>
        <v>10</v>
      </c>
      <c r="D9" s="10" t="s">
        <v>4</v>
      </c>
      <c r="E9" s="12">
        <v>503805.96739273873</v>
      </c>
      <c r="F9" s="12">
        <v>469329.35004372755</v>
      </c>
      <c r="G9" s="12">
        <v>438229.18435013108</v>
      </c>
      <c r="H9" s="12">
        <v>408149.01255429478</v>
      </c>
      <c r="I9" s="12">
        <v>381337.00881947973</v>
      </c>
      <c r="J9" s="12">
        <v>341747.84399752668</v>
      </c>
      <c r="K9" s="12">
        <v>305935.69832233444</v>
      </c>
      <c r="L9" s="12">
        <v>201721.52898657136</v>
      </c>
      <c r="M9" s="12">
        <v>227599.75019268543</v>
      </c>
      <c r="N9" s="12">
        <v>253520.86040854789</v>
      </c>
      <c r="O9" s="12">
        <v>278448.40773973288</v>
      </c>
      <c r="P9" s="12">
        <v>306424.77415207005</v>
      </c>
      <c r="Q9" s="12">
        <v>319977.5195995979</v>
      </c>
      <c r="R9" s="12">
        <v>345746.71055184596</v>
      </c>
      <c r="S9" s="12">
        <v>369194.54961189826</v>
      </c>
      <c r="T9" s="12">
        <v>360724.08559502044</v>
      </c>
      <c r="U9" s="12">
        <v>337588.08723249519</v>
      </c>
      <c r="V9" s="12">
        <v>426877.72557768115</v>
      </c>
      <c r="W9" s="12">
        <v>454444.61744848173</v>
      </c>
      <c r="X9" s="12">
        <v>483353.10608178208</v>
      </c>
      <c r="Y9" s="12">
        <v>502231.69504699949</v>
      </c>
      <c r="Z9" s="12">
        <v>529669.35896160675</v>
      </c>
      <c r="AA9" s="12">
        <v>551795.94323852775</v>
      </c>
      <c r="AB9" s="12">
        <v>549606.85148668126</v>
      </c>
      <c r="AC9" s="13">
        <v>5</v>
      </c>
      <c r="AD9" s="14"/>
    </row>
    <row r="10" spans="1:32" x14ac:dyDescent="0.25">
      <c r="A10" s="9">
        <v>46296</v>
      </c>
      <c r="B10" s="10">
        <f t="shared" si="4"/>
        <v>2026</v>
      </c>
      <c r="C10" s="11">
        <f t="shared" si="5"/>
        <v>10</v>
      </c>
      <c r="D10" s="10" t="s">
        <v>2</v>
      </c>
      <c r="E10" s="12">
        <v>485677.44372351514</v>
      </c>
      <c r="F10" s="12">
        <v>460014.14143659978</v>
      </c>
      <c r="G10" s="12">
        <v>432797.25864116987</v>
      </c>
      <c r="H10" s="12">
        <v>408129.13948653371</v>
      </c>
      <c r="I10" s="12">
        <v>383513.99867166672</v>
      </c>
      <c r="J10" s="12">
        <v>348664.25605606858</v>
      </c>
      <c r="K10" s="12">
        <v>313145.51040339982</v>
      </c>
      <c r="L10" s="12">
        <v>201044.01705197827</v>
      </c>
      <c r="M10" s="12">
        <v>210515.54965428208</v>
      </c>
      <c r="N10" s="12">
        <v>226262.4122642829</v>
      </c>
      <c r="O10" s="12">
        <v>248183.13257265175</v>
      </c>
      <c r="P10" s="12">
        <v>275763.20019600913</v>
      </c>
      <c r="Q10" s="12">
        <v>296308.45053341985</v>
      </c>
      <c r="R10" s="12">
        <v>318844.18135398556</v>
      </c>
      <c r="S10" s="12">
        <v>336933.1353132592</v>
      </c>
      <c r="T10" s="12">
        <v>335237.83105091169</v>
      </c>
      <c r="U10" s="12">
        <v>313840.09626829578</v>
      </c>
      <c r="V10" s="12">
        <v>403892.52523960581</v>
      </c>
      <c r="W10" s="12">
        <v>432243.16885338479</v>
      </c>
      <c r="X10" s="12">
        <v>474449.38941945025</v>
      </c>
      <c r="Y10" s="12">
        <v>513978.0798521383</v>
      </c>
      <c r="Z10" s="12">
        <v>556829.50481030764</v>
      </c>
      <c r="AA10" s="12">
        <v>572749.05784132285</v>
      </c>
      <c r="AB10" s="12">
        <v>557067.79129966802</v>
      </c>
      <c r="AC10" s="13">
        <v>5</v>
      </c>
      <c r="AD10" s="14"/>
      <c r="AF10" s="6"/>
    </row>
    <row r="11" spans="1:32" x14ac:dyDescent="0.25">
      <c r="A11" s="7">
        <v>46327</v>
      </c>
      <c r="B11" s="4">
        <f t="shared" si="4"/>
        <v>2026</v>
      </c>
      <c r="C11" s="5">
        <f t="shared" si="5"/>
        <v>11</v>
      </c>
      <c r="D11" s="8" t="s">
        <v>3</v>
      </c>
      <c r="E11" s="2">
        <v>509260.93270480557</v>
      </c>
      <c r="F11" s="2">
        <v>473402.67594316526</v>
      </c>
      <c r="G11" s="2">
        <v>440928.33065067156</v>
      </c>
      <c r="H11" s="2">
        <v>410767.34780424298</v>
      </c>
      <c r="I11" s="2">
        <v>378422.28453119402</v>
      </c>
      <c r="J11" s="2">
        <v>334013.27982022159</v>
      </c>
      <c r="K11" s="2">
        <v>278746.70937237103</v>
      </c>
      <c r="L11" s="2">
        <v>183409.8095719745</v>
      </c>
      <c r="M11" s="2">
        <v>221699.05199934958</v>
      </c>
      <c r="N11" s="2">
        <v>252044.84980123295</v>
      </c>
      <c r="O11" s="2">
        <v>285055.48055154231</v>
      </c>
      <c r="P11" s="2">
        <v>319842.05336770404</v>
      </c>
      <c r="Q11" s="2">
        <v>341613.77502608119</v>
      </c>
      <c r="R11" s="2">
        <v>394272.30931228766</v>
      </c>
      <c r="S11" s="2">
        <v>427666.30446768081</v>
      </c>
      <c r="T11" s="2">
        <v>416199.66021848028</v>
      </c>
      <c r="U11" s="2">
        <v>379069.42737586156</v>
      </c>
      <c r="V11" s="2">
        <v>439107.10395124467</v>
      </c>
      <c r="W11" s="2">
        <v>459335.72908053349</v>
      </c>
      <c r="X11" s="2">
        <v>509845.39359988068</v>
      </c>
      <c r="Y11" s="2">
        <v>552049.48815197858</v>
      </c>
      <c r="Z11" s="2">
        <v>588393.72736260225</v>
      </c>
      <c r="AA11" s="2">
        <v>598903.21447049617</v>
      </c>
      <c r="AB11" s="2">
        <v>575806.87730116653</v>
      </c>
      <c r="AC11" s="3">
        <v>19</v>
      </c>
      <c r="AD11" s="15">
        <f>+SUM(E11:AB11)*AC11+SUM(E12:AB12)*AC12+SUM(E13:AB13)*AC13</f>
        <v>287330102.3919127</v>
      </c>
    </row>
    <row r="12" spans="1:32" x14ac:dyDescent="0.25">
      <c r="A12" s="7">
        <v>46327</v>
      </c>
      <c r="B12" s="4">
        <f t="shared" si="4"/>
        <v>2026</v>
      </c>
      <c r="C12" s="5">
        <f t="shared" si="5"/>
        <v>11</v>
      </c>
      <c r="D12" s="8" t="s">
        <v>4</v>
      </c>
      <c r="E12" s="2">
        <v>509805.99139490654</v>
      </c>
      <c r="F12" s="2">
        <v>475710.94926201343</v>
      </c>
      <c r="G12" s="2">
        <v>445401.99088659522</v>
      </c>
      <c r="H12" s="2">
        <v>415482.44500243606</v>
      </c>
      <c r="I12" s="2">
        <v>387580.79986605106</v>
      </c>
      <c r="J12" s="2">
        <v>354090.79715534626</v>
      </c>
      <c r="K12" s="2">
        <v>310959.5282245382</v>
      </c>
      <c r="L12" s="2">
        <v>205941.83965280186</v>
      </c>
      <c r="M12" s="2">
        <v>232413.77855910419</v>
      </c>
      <c r="N12" s="2">
        <v>258968.85445223213</v>
      </c>
      <c r="O12" s="2">
        <v>285146.43298917264</v>
      </c>
      <c r="P12" s="2">
        <v>312377.8080481916</v>
      </c>
      <c r="Q12" s="2">
        <v>324832.17278131645</v>
      </c>
      <c r="R12" s="2">
        <v>353365.28692707</v>
      </c>
      <c r="S12" s="2">
        <v>374747.44125407923</v>
      </c>
      <c r="T12" s="2">
        <v>365255.00933747692</v>
      </c>
      <c r="U12" s="2">
        <v>340003.5157150015</v>
      </c>
      <c r="V12" s="2">
        <v>426896.21193820983</v>
      </c>
      <c r="W12" s="2">
        <v>454495.41483803047</v>
      </c>
      <c r="X12" s="2">
        <v>484605.64836449455</v>
      </c>
      <c r="Y12" s="2">
        <v>504245.90658251639</v>
      </c>
      <c r="Z12" s="2">
        <v>532025.12364789611</v>
      </c>
      <c r="AA12" s="2">
        <v>555607.14178000996</v>
      </c>
      <c r="AB12" s="2">
        <v>552493.99382409104</v>
      </c>
      <c r="AC12" s="3">
        <v>4</v>
      </c>
      <c r="AD12" s="15"/>
    </row>
    <row r="13" spans="1:32" x14ac:dyDescent="0.25">
      <c r="A13" s="7">
        <v>46327</v>
      </c>
      <c r="B13" s="4">
        <f t="shared" si="4"/>
        <v>2026</v>
      </c>
      <c r="C13" s="5">
        <f t="shared" si="5"/>
        <v>11</v>
      </c>
      <c r="D13" s="8" t="s">
        <v>2</v>
      </c>
      <c r="E13" s="2">
        <v>494411.40178059001</v>
      </c>
      <c r="F13" s="2">
        <v>468043.70870141487</v>
      </c>
      <c r="G13" s="2">
        <v>440883.99655758118</v>
      </c>
      <c r="H13" s="2">
        <v>415833.08496639837</v>
      </c>
      <c r="I13" s="2">
        <v>390842.17756434256</v>
      </c>
      <c r="J13" s="2">
        <v>360733.76961393887</v>
      </c>
      <c r="K13" s="2">
        <v>316955.11697356123</v>
      </c>
      <c r="L13" s="2">
        <v>200256.34308688832</v>
      </c>
      <c r="M13" s="2">
        <v>206713.40578563386</v>
      </c>
      <c r="N13" s="2">
        <v>222651.40286238067</v>
      </c>
      <c r="O13" s="2">
        <v>244399.81903595757</v>
      </c>
      <c r="P13" s="2">
        <v>272481.71349318419</v>
      </c>
      <c r="Q13" s="2">
        <v>293963.1753256009</v>
      </c>
      <c r="R13" s="2">
        <v>318250.44191911857</v>
      </c>
      <c r="S13" s="2">
        <v>333571.38680477598</v>
      </c>
      <c r="T13" s="2">
        <v>330697.29431203502</v>
      </c>
      <c r="U13" s="2">
        <v>309224.91005079262</v>
      </c>
      <c r="V13" s="2">
        <v>399659.87564417097</v>
      </c>
      <c r="W13" s="2">
        <v>428700.32166948344</v>
      </c>
      <c r="X13" s="2">
        <v>474545.49197705468</v>
      </c>
      <c r="Y13" s="2">
        <v>514273.39185557381</v>
      </c>
      <c r="Z13" s="2">
        <v>556250.41282171069</v>
      </c>
      <c r="AA13" s="2">
        <v>572450.90767553903</v>
      </c>
      <c r="AB13" s="2">
        <v>556067.24233366817</v>
      </c>
      <c r="AC13" s="3">
        <v>7</v>
      </c>
      <c r="AD13" s="15"/>
      <c r="AF13" s="6"/>
    </row>
    <row r="14" spans="1:32" x14ac:dyDescent="0.25">
      <c r="A14" s="9">
        <v>46357</v>
      </c>
      <c r="B14" s="10">
        <f t="shared" si="4"/>
        <v>2026</v>
      </c>
      <c r="C14" s="11">
        <f t="shared" si="5"/>
        <v>12</v>
      </c>
      <c r="D14" s="10" t="s">
        <v>3</v>
      </c>
      <c r="E14" s="12">
        <v>549374.91105663043</v>
      </c>
      <c r="F14" s="12">
        <v>513833.63229289837</v>
      </c>
      <c r="G14" s="12">
        <v>481722.11392684479</v>
      </c>
      <c r="H14" s="12">
        <v>451989.12526757817</v>
      </c>
      <c r="I14" s="12">
        <v>420229.69235814951</v>
      </c>
      <c r="J14" s="12">
        <v>368242.87548696093</v>
      </c>
      <c r="K14" s="12">
        <v>317946.51082754496</v>
      </c>
      <c r="L14" s="12">
        <v>223952.40482585118</v>
      </c>
      <c r="M14" s="12">
        <v>261820.09976253321</v>
      </c>
      <c r="N14" s="12">
        <v>291775.39311311458</v>
      </c>
      <c r="O14" s="12">
        <v>324753.29831415316</v>
      </c>
      <c r="P14" s="12">
        <v>359082.1591466851</v>
      </c>
      <c r="Q14" s="12">
        <v>379095.83148080885</v>
      </c>
      <c r="R14" s="12">
        <v>430424.45984836377</v>
      </c>
      <c r="S14" s="12">
        <v>459412.22782300308</v>
      </c>
      <c r="T14" s="12">
        <v>449436.76466328191</v>
      </c>
      <c r="U14" s="12">
        <v>417714.90057071642</v>
      </c>
      <c r="V14" s="12">
        <v>483934.11436393129</v>
      </c>
      <c r="W14" s="12">
        <v>501673.88822588022</v>
      </c>
      <c r="X14" s="12">
        <v>551765.49184802419</v>
      </c>
      <c r="Y14" s="12">
        <v>594832.80581772537</v>
      </c>
      <c r="Z14" s="12">
        <v>631351.55010429025</v>
      </c>
      <c r="AA14" s="12">
        <v>640504.24705571611</v>
      </c>
      <c r="AB14" s="12">
        <v>615312.51596964127</v>
      </c>
      <c r="AC14" s="13">
        <v>21</v>
      </c>
      <c r="AD14" s="14">
        <f t="shared" ref="AD14" si="6">+SUM(E14:AB14)*AC14+SUM(E15:AB15)*AC15+SUM(E16:AB16)*AC16</f>
        <v>324363964.74728584</v>
      </c>
    </row>
    <row r="15" spans="1:32" x14ac:dyDescent="0.25">
      <c r="A15" s="9">
        <v>46357</v>
      </c>
      <c r="B15" s="10">
        <f t="shared" si="4"/>
        <v>2026</v>
      </c>
      <c r="C15" s="11">
        <f t="shared" si="5"/>
        <v>12</v>
      </c>
      <c r="D15" s="10" t="s">
        <v>4</v>
      </c>
      <c r="E15" s="12">
        <v>550258.320797769</v>
      </c>
      <c r="F15" s="12">
        <v>516398.11445318232</v>
      </c>
      <c r="G15" s="12">
        <v>485464.81572977407</v>
      </c>
      <c r="H15" s="12">
        <v>455706.05123944418</v>
      </c>
      <c r="I15" s="12">
        <v>427548.29620930145</v>
      </c>
      <c r="J15" s="12">
        <v>387449.77227513539</v>
      </c>
      <c r="K15" s="12">
        <v>350246.85179879703</v>
      </c>
      <c r="L15" s="12">
        <v>243589.01157254155</v>
      </c>
      <c r="M15" s="12">
        <v>267746.2848612814</v>
      </c>
      <c r="N15" s="12">
        <v>293011.97132743651</v>
      </c>
      <c r="O15" s="12">
        <v>318150.3912887862</v>
      </c>
      <c r="P15" s="12">
        <v>342756.74940117041</v>
      </c>
      <c r="Q15" s="12">
        <v>353798.10447328328</v>
      </c>
      <c r="R15" s="12">
        <v>377871.40270257858</v>
      </c>
      <c r="S15" s="12">
        <v>392786.01519106049</v>
      </c>
      <c r="T15" s="12">
        <v>385207.1476045968</v>
      </c>
      <c r="U15" s="12">
        <v>368889.26269651763</v>
      </c>
      <c r="V15" s="12">
        <v>464890.86745222984</v>
      </c>
      <c r="W15" s="12">
        <v>487982.89160990575</v>
      </c>
      <c r="X15" s="12">
        <v>518012.44264234044</v>
      </c>
      <c r="Y15" s="12">
        <v>536104.76955536148</v>
      </c>
      <c r="Z15" s="12">
        <v>562248.49926702364</v>
      </c>
      <c r="AA15" s="12">
        <v>583214.77562336659</v>
      </c>
      <c r="AB15" s="12">
        <v>579714.7132808466</v>
      </c>
      <c r="AC15" s="13">
        <v>4</v>
      </c>
      <c r="AD15" s="14"/>
    </row>
    <row r="16" spans="1:32" x14ac:dyDescent="0.25">
      <c r="A16" s="9">
        <v>46357</v>
      </c>
      <c r="B16" s="10">
        <f t="shared" si="4"/>
        <v>2026</v>
      </c>
      <c r="C16" s="11">
        <f t="shared" si="5"/>
        <v>12</v>
      </c>
      <c r="D16" s="10" t="s">
        <v>2</v>
      </c>
      <c r="E16" s="12">
        <v>516382.3818121659</v>
      </c>
      <c r="F16" s="12">
        <v>489751.68638296757</v>
      </c>
      <c r="G16" s="12">
        <v>462891.14891419007</v>
      </c>
      <c r="H16" s="12">
        <v>438122.7566940047</v>
      </c>
      <c r="I16" s="12">
        <v>414111.52846395032</v>
      </c>
      <c r="J16" s="12">
        <v>376861.97965696739</v>
      </c>
      <c r="K16" s="12">
        <v>339681.2034274477</v>
      </c>
      <c r="L16" s="12">
        <v>227066.97746599102</v>
      </c>
      <c r="M16" s="12">
        <v>233411.81682632584</v>
      </c>
      <c r="N16" s="12">
        <v>248440.98183614714</v>
      </c>
      <c r="O16" s="12">
        <v>269949.07058863115</v>
      </c>
      <c r="P16" s="12">
        <v>297587.655336414</v>
      </c>
      <c r="Q16" s="12">
        <v>317471.25547110097</v>
      </c>
      <c r="R16" s="12">
        <v>340603.07927346067</v>
      </c>
      <c r="S16" s="12">
        <v>351103.89955990436</v>
      </c>
      <c r="T16" s="12">
        <v>349846.64993832423</v>
      </c>
      <c r="U16" s="12">
        <v>335803.03134037601</v>
      </c>
      <c r="V16" s="12">
        <v>432969.48825765634</v>
      </c>
      <c r="W16" s="12">
        <v>460634.0359133202</v>
      </c>
      <c r="X16" s="12">
        <v>504058.52186668798</v>
      </c>
      <c r="Y16" s="12">
        <v>542908.33014805627</v>
      </c>
      <c r="Z16" s="12">
        <v>583030.80284741148</v>
      </c>
      <c r="AA16" s="12">
        <v>596151.70281958033</v>
      </c>
      <c r="AB16" s="12">
        <v>578488.90814458951</v>
      </c>
      <c r="AC16" s="13">
        <v>6</v>
      </c>
      <c r="AD16" s="14"/>
      <c r="AF16" s="6"/>
    </row>
    <row r="17" spans="1:32" x14ac:dyDescent="0.25">
      <c r="A17" s="7">
        <v>46388</v>
      </c>
      <c r="B17" s="4">
        <f t="shared" si="4"/>
        <v>2027</v>
      </c>
      <c r="C17" s="5">
        <f t="shared" si="5"/>
        <v>1</v>
      </c>
      <c r="D17" s="8" t="s">
        <v>3</v>
      </c>
      <c r="E17" s="2">
        <v>790703.5321017931</v>
      </c>
      <c r="F17" s="2">
        <v>758686.89859418408</v>
      </c>
      <c r="G17" s="2">
        <v>729690.61908407276</v>
      </c>
      <c r="H17" s="2">
        <v>702811.47996827576</v>
      </c>
      <c r="I17" s="2">
        <v>673847.35073726857</v>
      </c>
      <c r="J17" s="2">
        <v>625010.94577275566</v>
      </c>
      <c r="K17" s="2">
        <v>573673.01186904882</v>
      </c>
      <c r="L17" s="2">
        <v>467604.34138114279</v>
      </c>
      <c r="M17" s="2">
        <v>503551.86153062544</v>
      </c>
      <c r="N17" s="2">
        <v>532431.64657305914</v>
      </c>
      <c r="O17" s="2">
        <v>563545.58771486185</v>
      </c>
      <c r="P17" s="2">
        <v>594611.66222896043</v>
      </c>
      <c r="Q17" s="2">
        <v>612728.50671991787</v>
      </c>
      <c r="R17" s="2">
        <v>656534.09925499989</v>
      </c>
      <c r="S17" s="2">
        <v>677076.59311207011</v>
      </c>
      <c r="T17" s="2">
        <v>665900.94591449143</v>
      </c>
      <c r="U17" s="2">
        <v>635546.09420905181</v>
      </c>
      <c r="V17" s="2">
        <v>719913.99766711192</v>
      </c>
      <c r="W17" s="2">
        <v>736169.09260921134</v>
      </c>
      <c r="X17" s="2">
        <v>779683.59943258914</v>
      </c>
      <c r="Y17" s="2">
        <v>817784.97109766665</v>
      </c>
      <c r="Z17" s="2">
        <v>849717.89911035064</v>
      </c>
      <c r="AA17" s="2">
        <v>857518.02456264535</v>
      </c>
      <c r="AB17" s="2">
        <v>835978.15287727851</v>
      </c>
      <c r="AC17" s="3">
        <v>19</v>
      </c>
      <c r="AD17" s="15">
        <f t="shared" ref="AD17" si="7">+SUM(E17:AB17)*AC17+SUM(E18:AB18)*AC18+SUM(E19:AB19)*AC19</f>
        <v>498475454.1801495</v>
      </c>
    </row>
    <row r="18" spans="1:32" x14ac:dyDescent="0.25">
      <c r="A18" s="7">
        <v>46388</v>
      </c>
      <c r="B18" s="4">
        <f t="shared" si="4"/>
        <v>2027</v>
      </c>
      <c r="C18" s="5">
        <f t="shared" si="5"/>
        <v>1</v>
      </c>
      <c r="D18" s="8" t="s">
        <v>4</v>
      </c>
      <c r="E18" s="2">
        <v>784828.02467309148</v>
      </c>
      <c r="F18" s="2">
        <v>754266.04865141283</v>
      </c>
      <c r="G18" s="2">
        <v>726742.27596009488</v>
      </c>
      <c r="H18" s="2">
        <v>700000.41644668404</v>
      </c>
      <c r="I18" s="2">
        <v>674183.08493511903</v>
      </c>
      <c r="J18" s="2">
        <v>635362.79437134438</v>
      </c>
      <c r="K18" s="2">
        <v>594694.11124577222</v>
      </c>
      <c r="L18" s="2">
        <v>479617.62659791752</v>
      </c>
      <c r="M18" s="2">
        <v>504436.45771491982</v>
      </c>
      <c r="N18" s="2">
        <v>529862.24641300272</v>
      </c>
      <c r="O18" s="2">
        <v>554256.73839102476</v>
      </c>
      <c r="P18" s="2">
        <v>577300.50163193338</v>
      </c>
      <c r="Q18" s="2">
        <v>587049.53479350754</v>
      </c>
      <c r="R18" s="2">
        <v>608532.66017272917</v>
      </c>
      <c r="S18" s="2">
        <v>619148.24669852038</v>
      </c>
      <c r="T18" s="2">
        <v>610303.40003443626</v>
      </c>
      <c r="U18" s="2">
        <v>585689.79469592799</v>
      </c>
      <c r="V18" s="2">
        <v>698221.52656202042</v>
      </c>
      <c r="W18" s="2">
        <v>718961.63270588266</v>
      </c>
      <c r="X18" s="2">
        <v>743853.12571021251</v>
      </c>
      <c r="Y18" s="2">
        <v>761995.97835920961</v>
      </c>
      <c r="Z18" s="2">
        <v>786864.17186428746</v>
      </c>
      <c r="AA18" s="2">
        <v>805623.4498477428</v>
      </c>
      <c r="AB18" s="2">
        <v>801514.70183113613</v>
      </c>
      <c r="AC18" s="3">
        <v>5</v>
      </c>
      <c r="AD18" s="15"/>
    </row>
    <row r="19" spans="1:32" x14ac:dyDescent="0.25">
      <c r="A19" s="7">
        <v>46388</v>
      </c>
      <c r="B19" s="4">
        <f t="shared" si="4"/>
        <v>2027</v>
      </c>
      <c r="C19" s="5">
        <f t="shared" si="5"/>
        <v>1</v>
      </c>
      <c r="D19" s="8" t="s">
        <v>2</v>
      </c>
      <c r="E19" s="2">
        <v>760607.50535314449</v>
      </c>
      <c r="F19" s="2">
        <v>735832.28356974944</v>
      </c>
      <c r="G19" s="2">
        <v>710525.69902874902</v>
      </c>
      <c r="H19" s="2">
        <v>688407.07792928501</v>
      </c>
      <c r="I19" s="2">
        <v>665930.00776427111</v>
      </c>
      <c r="J19" s="2">
        <v>631902.05990545347</v>
      </c>
      <c r="K19" s="2">
        <v>593203.84949648322</v>
      </c>
      <c r="L19" s="2">
        <v>469645.13284012157</v>
      </c>
      <c r="M19" s="2">
        <v>478908.58369447204</v>
      </c>
      <c r="N19" s="2">
        <v>495637.5165522421</v>
      </c>
      <c r="O19" s="2">
        <v>518632.88444180507</v>
      </c>
      <c r="P19" s="2">
        <v>544229.81641965127</v>
      </c>
      <c r="Q19" s="2">
        <v>562328.81566669594</v>
      </c>
      <c r="R19" s="2">
        <v>581562.12672352686</v>
      </c>
      <c r="S19" s="2">
        <v>587424.33473071409</v>
      </c>
      <c r="T19" s="2">
        <v>583058.99033494014</v>
      </c>
      <c r="U19" s="2">
        <v>566988.18897085171</v>
      </c>
      <c r="V19" s="2">
        <v>675866.09677267482</v>
      </c>
      <c r="W19" s="2">
        <v>698942.96413868351</v>
      </c>
      <c r="X19" s="2">
        <v>735476.28032236046</v>
      </c>
      <c r="Y19" s="2">
        <v>770585.4424870658</v>
      </c>
      <c r="Z19" s="2">
        <v>806881.19380278524</v>
      </c>
      <c r="AA19" s="2">
        <v>819345.78396919055</v>
      </c>
      <c r="AB19" s="2">
        <v>804536.5165514478</v>
      </c>
      <c r="AC19" s="3">
        <v>7</v>
      </c>
      <c r="AD19" s="15"/>
      <c r="AF19" s="6"/>
    </row>
    <row r="20" spans="1:32" x14ac:dyDescent="0.25">
      <c r="A20" s="9">
        <v>46419</v>
      </c>
      <c r="B20" s="10">
        <f t="shared" si="4"/>
        <v>2027</v>
      </c>
      <c r="C20" s="11">
        <f t="shared" si="5"/>
        <v>2</v>
      </c>
      <c r="D20" s="10" t="s">
        <v>3</v>
      </c>
      <c r="E20" s="12">
        <v>828315.93270095449</v>
      </c>
      <c r="F20" s="12">
        <v>794571.32103212911</v>
      </c>
      <c r="G20" s="12">
        <v>764157.9629229831</v>
      </c>
      <c r="H20" s="12">
        <v>735542.87902133353</v>
      </c>
      <c r="I20" s="12">
        <v>705120.17237797892</v>
      </c>
      <c r="J20" s="12">
        <v>654775.43760026386</v>
      </c>
      <c r="K20" s="12">
        <v>602575.42442628206</v>
      </c>
      <c r="L20" s="12">
        <v>497971.12404508778</v>
      </c>
      <c r="M20" s="12">
        <v>535955.03330490377</v>
      </c>
      <c r="N20" s="12">
        <v>565608.73449722433</v>
      </c>
      <c r="O20" s="12">
        <v>597018.27204857825</v>
      </c>
      <c r="P20" s="12">
        <v>627559.04156831827</v>
      </c>
      <c r="Q20" s="12">
        <v>646034.50583836122</v>
      </c>
      <c r="R20" s="12">
        <v>690879.62837002403</v>
      </c>
      <c r="S20" s="12">
        <v>712282.99584582832</v>
      </c>
      <c r="T20" s="12">
        <v>700844.13230109576</v>
      </c>
      <c r="U20" s="12">
        <v>668893.58416598302</v>
      </c>
      <c r="V20" s="12">
        <v>753574.54860474193</v>
      </c>
      <c r="W20" s="12">
        <v>774797.11994545732</v>
      </c>
      <c r="X20" s="12">
        <v>817288.31111794396</v>
      </c>
      <c r="Y20" s="12">
        <v>856771.36107320176</v>
      </c>
      <c r="Z20" s="12">
        <v>888750.85157313035</v>
      </c>
      <c r="AA20" s="12">
        <v>895782.28473848873</v>
      </c>
      <c r="AB20" s="12">
        <v>873493.66913303046</v>
      </c>
      <c r="AC20" s="13">
        <v>20</v>
      </c>
      <c r="AD20" s="14">
        <f t="shared" ref="AD20" si="8">+SUM(E20:AB20)*AC20+SUM(E21:AB21)*AC21+SUM(E22:AB22)*AC22</f>
        <v>476615696.33008844</v>
      </c>
    </row>
    <row r="21" spans="1:32" x14ac:dyDescent="0.25">
      <c r="A21" s="9">
        <v>46419</v>
      </c>
      <c r="B21" s="10">
        <f t="shared" si="4"/>
        <v>2027</v>
      </c>
      <c r="C21" s="11">
        <f t="shared" si="5"/>
        <v>2</v>
      </c>
      <c r="D21" s="10" t="s">
        <v>4</v>
      </c>
      <c r="E21" s="12">
        <v>821535.50127611088</v>
      </c>
      <c r="F21" s="12">
        <v>790065.11309352366</v>
      </c>
      <c r="G21" s="12">
        <v>760775.56569333025</v>
      </c>
      <c r="H21" s="12">
        <v>733090.48340107605</v>
      </c>
      <c r="I21" s="12">
        <v>706520.10586624942</v>
      </c>
      <c r="J21" s="12">
        <v>666885.90991647611</v>
      </c>
      <c r="K21" s="12">
        <v>626102.80234798847</v>
      </c>
      <c r="L21" s="12">
        <v>510858.65646424238</v>
      </c>
      <c r="M21" s="12">
        <v>536370.59950621333</v>
      </c>
      <c r="N21" s="12">
        <v>563004.62614178623</v>
      </c>
      <c r="O21" s="12">
        <v>588069.57380727271</v>
      </c>
      <c r="P21" s="12">
        <v>610850.60531175893</v>
      </c>
      <c r="Q21" s="12">
        <v>619427.73764578905</v>
      </c>
      <c r="R21" s="12">
        <v>642383.02245780616</v>
      </c>
      <c r="S21" s="12">
        <v>653843.6597637434</v>
      </c>
      <c r="T21" s="12">
        <v>644831.82131367689</v>
      </c>
      <c r="U21" s="12">
        <v>626112.80400595453</v>
      </c>
      <c r="V21" s="12">
        <v>735212.94215597457</v>
      </c>
      <c r="W21" s="12">
        <v>760840.48505880951</v>
      </c>
      <c r="X21" s="12">
        <v>784601.83937647264</v>
      </c>
      <c r="Y21" s="12">
        <v>802720.30982966535</v>
      </c>
      <c r="Z21" s="12">
        <v>828639.64696300845</v>
      </c>
      <c r="AA21" s="12">
        <v>848541.32904558489</v>
      </c>
      <c r="AB21" s="12">
        <v>844157.48648816836</v>
      </c>
      <c r="AC21" s="13">
        <v>4</v>
      </c>
      <c r="AD21" s="14"/>
    </row>
    <row r="22" spans="1:32" x14ac:dyDescent="0.25">
      <c r="A22" s="9">
        <v>46419</v>
      </c>
      <c r="B22" s="10">
        <f t="shared" si="4"/>
        <v>2027</v>
      </c>
      <c r="C22" s="11">
        <f t="shared" si="5"/>
        <v>2</v>
      </c>
      <c r="D22" s="10" t="s">
        <v>2</v>
      </c>
      <c r="E22" s="12">
        <v>802396.82008010708</v>
      </c>
      <c r="F22" s="12">
        <v>778156.95532705192</v>
      </c>
      <c r="G22" s="12">
        <v>752715.1789630003</v>
      </c>
      <c r="H22" s="12">
        <v>729245.49948809471</v>
      </c>
      <c r="I22" s="12">
        <v>705389.25918052089</v>
      </c>
      <c r="J22" s="12">
        <v>673245.90711295337</v>
      </c>
      <c r="K22" s="12">
        <v>632622.57028433785</v>
      </c>
      <c r="L22" s="12">
        <v>507899.83340366359</v>
      </c>
      <c r="M22" s="12">
        <v>518517.18350650341</v>
      </c>
      <c r="N22" s="12">
        <v>537207.03214478516</v>
      </c>
      <c r="O22" s="12">
        <v>560747.45365454978</v>
      </c>
      <c r="P22" s="12">
        <v>585921.14348021697</v>
      </c>
      <c r="Q22" s="12">
        <v>603309.06448383443</v>
      </c>
      <c r="R22" s="12">
        <v>623525.73373526498</v>
      </c>
      <c r="S22" s="12">
        <v>628939.74748648563</v>
      </c>
      <c r="T22" s="12">
        <v>626363.98540944722</v>
      </c>
      <c r="U22" s="12">
        <v>608688.36772760493</v>
      </c>
      <c r="V22" s="12">
        <v>718185.26347571367</v>
      </c>
      <c r="W22" s="12">
        <v>745115.43220718857</v>
      </c>
      <c r="X22" s="12">
        <v>780395.05902600521</v>
      </c>
      <c r="Y22" s="12">
        <v>816079.8853449123</v>
      </c>
      <c r="Z22" s="12">
        <v>853007.65778223355</v>
      </c>
      <c r="AA22" s="12">
        <v>866588.45824241359</v>
      </c>
      <c r="AB22" s="12">
        <v>851396.32277791575</v>
      </c>
      <c r="AC22" s="13">
        <v>4</v>
      </c>
      <c r="AD22" s="14"/>
      <c r="AF22" s="6"/>
    </row>
    <row r="23" spans="1:32" x14ac:dyDescent="0.25">
      <c r="A23" s="7">
        <v>46447</v>
      </c>
      <c r="B23" s="4">
        <f t="shared" si="4"/>
        <v>2027</v>
      </c>
      <c r="C23" s="5">
        <f t="shared" si="5"/>
        <v>3</v>
      </c>
      <c r="D23" s="8" t="s">
        <v>3</v>
      </c>
      <c r="E23" s="2">
        <v>878522.30781751662</v>
      </c>
      <c r="F23" s="2">
        <v>842546.61969322187</v>
      </c>
      <c r="G23" s="2">
        <v>810252.29201258521</v>
      </c>
      <c r="H23" s="2">
        <v>780194.77866835147</v>
      </c>
      <c r="I23" s="2">
        <v>748638.12023733195</v>
      </c>
      <c r="J23" s="2">
        <v>695855.22853019892</v>
      </c>
      <c r="K23" s="2">
        <v>641857.58619729732</v>
      </c>
      <c r="L23" s="2">
        <v>536044.17429264332</v>
      </c>
      <c r="M23" s="2">
        <v>576579.48892707541</v>
      </c>
      <c r="N23" s="2">
        <v>608376.4451477644</v>
      </c>
      <c r="O23" s="2">
        <v>641484.03033403889</v>
      </c>
      <c r="P23" s="2">
        <v>674105.11596320965</v>
      </c>
      <c r="Q23" s="2">
        <v>693363.54318076943</v>
      </c>
      <c r="R23" s="2">
        <v>740758.68962371885</v>
      </c>
      <c r="S23" s="2">
        <v>764037.46685092011</v>
      </c>
      <c r="T23" s="2">
        <v>752515.81960739428</v>
      </c>
      <c r="U23" s="2">
        <v>718695.43799139885</v>
      </c>
      <c r="V23" s="2">
        <v>799854.0066859466</v>
      </c>
      <c r="W23" s="2">
        <v>822454.40047941369</v>
      </c>
      <c r="X23" s="2">
        <v>866285.46215184056</v>
      </c>
      <c r="Y23" s="2">
        <v>907399.3183844781</v>
      </c>
      <c r="Z23" s="2">
        <v>942280.56017009146</v>
      </c>
      <c r="AA23" s="2">
        <v>950704.00234448386</v>
      </c>
      <c r="AB23" s="2">
        <v>927202.69371289783</v>
      </c>
      <c r="AC23" s="3">
        <v>20</v>
      </c>
      <c r="AD23" s="15">
        <f t="shared" ref="AD23" si="9">+SUM(E23:AB23)*AC23+SUM(E24:AB24)*AC24+SUM(E25:AB25)*AC25</f>
        <v>560705608.69336438</v>
      </c>
    </row>
    <row r="24" spans="1:32" x14ac:dyDescent="0.25">
      <c r="A24" s="7">
        <v>46447</v>
      </c>
      <c r="B24" s="4">
        <f t="shared" si="4"/>
        <v>2027</v>
      </c>
      <c r="C24" s="5">
        <f t="shared" si="5"/>
        <v>3</v>
      </c>
      <c r="D24" s="8" t="s">
        <v>4</v>
      </c>
      <c r="E24" s="2">
        <v>879464.12154481199</v>
      </c>
      <c r="F24" s="2">
        <v>845349.15171272506</v>
      </c>
      <c r="G24" s="2">
        <v>813945.9952202182</v>
      </c>
      <c r="H24" s="2">
        <v>783873.28657555324</v>
      </c>
      <c r="I24" s="2">
        <v>755708.59502386488</v>
      </c>
      <c r="J24" s="2">
        <v>714337.02104328072</v>
      </c>
      <c r="K24" s="2">
        <v>671612.03761673928</v>
      </c>
      <c r="L24" s="2">
        <v>553819.74003533577</v>
      </c>
      <c r="M24" s="2">
        <v>579989.9204755486</v>
      </c>
      <c r="N24" s="2">
        <v>607233.38144998951</v>
      </c>
      <c r="O24" s="2">
        <v>632724.54665899277</v>
      </c>
      <c r="P24" s="2">
        <v>657515.43433959642</v>
      </c>
      <c r="Q24" s="2">
        <v>667880.53022104339</v>
      </c>
      <c r="R24" s="2">
        <v>692257.93757229764</v>
      </c>
      <c r="S24" s="2">
        <v>702664.2289678785</v>
      </c>
      <c r="T24" s="2">
        <v>692842.71561390394</v>
      </c>
      <c r="U24" s="2">
        <v>672260.7027321998</v>
      </c>
      <c r="V24" s="2">
        <v>780828.92996679177</v>
      </c>
      <c r="W24" s="2">
        <v>808280.30599904782</v>
      </c>
      <c r="X24" s="2">
        <v>832520.8906468834</v>
      </c>
      <c r="Y24" s="2">
        <v>851449.27896871883</v>
      </c>
      <c r="Z24" s="2">
        <v>878247.17600603355</v>
      </c>
      <c r="AA24" s="2">
        <v>899017.60519369552</v>
      </c>
      <c r="AB24" s="2">
        <v>894996.03120120021</v>
      </c>
      <c r="AC24" s="3">
        <v>4</v>
      </c>
      <c r="AD24" s="15"/>
    </row>
    <row r="25" spans="1:32" x14ac:dyDescent="0.25">
      <c r="A25" s="7">
        <v>46447</v>
      </c>
      <c r="B25" s="4">
        <f t="shared" si="4"/>
        <v>2027</v>
      </c>
      <c r="C25" s="5">
        <f t="shared" si="5"/>
        <v>3</v>
      </c>
      <c r="D25" s="8" t="s">
        <v>2</v>
      </c>
      <c r="E25" s="2">
        <v>851275.27731055219</v>
      </c>
      <c r="F25" s="2">
        <v>825856.24800224777</v>
      </c>
      <c r="G25" s="2">
        <v>799175.85268792999</v>
      </c>
      <c r="H25" s="2">
        <v>775066.48542618088</v>
      </c>
      <c r="I25" s="2">
        <v>750337.95963058609</v>
      </c>
      <c r="J25" s="2">
        <v>713294.81185410975</v>
      </c>
      <c r="K25" s="2">
        <v>671060.23686312034</v>
      </c>
      <c r="L25" s="2">
        <v>544667.44795985392</v>
      </c>
      <c r="M25" s="2">
        <v>555945.41749549925</v>
      </c>
      <c r="N25" s="2">
        <v>574428.45823290246</v>
      </c>
      <c r="O25" s="2">
        <v>599176.89741709165</v>
      </c>
      <c r="P25" s="2">
        <v>625339.90822851646</v>
      </c>
      <c r="Q25" s="2">
        <v>644157.6030667572</v>
      </c>
      <c r="R25" s="2">
        <v>664626.14626515831</v>
      </c>
      <c r="S25" s="2">
        <v>671260.90641235281</v>
      </c>
      <c r="T25" s="2">
        <v>667580.96322537225</v>
      </c>
      <c r="U25" s="2">
        <v>648716.1849500984</v>
      </c>
      <c r="V25" s="2">
        <v>758286.34733625024</v>
      </c>
      <c r="W25" s="2">
        <v>790354.50483057112</v>
      </c>
      <c r="X25" s="2">
        <v>826428.31854470528</v>
      </c>
      <c r="Y25" s="2">
        <v>864956.95419880538</v>
      </c>
      <c r="Z25" s="2">
        <v>904838.28209802113</v>
      </c>
      <c r="AA25" s="2">
        <v>918412.17528552003</v>
      </c>
      <c r="AB25" s="2">
        <v>901924.99183882761</v>
      </c>
      <c r="AC25" s="3">
        <v>7</v>
      </c>
      <c r="AD25" s="15"/>
      <c r="AF25" s="6"/>
    </row>
    <row r="26" spans="1:32" x14ac:dyDescent="0.25">
      <c r="A26" s="9">
        <v>46478</v>
      </c>
      <c r="B26" s="10">
        <f t="shared" si="4"/>
        <v>2027</v>
      </c>
      <c r="C26" s="11">
        <f t="shared" si="5"/>
        <v>4</v>
      </c>
      <c r="D26" s="10" t="s">
        <v>3</v>
      </c>
      <c r="E26" s="12">
        <v>950324.41964477336</v>
      </c>
      <c r="F26" s="12">
        <v>911535.7903401166</v>
      </c>
      <c r="G26" s="12">
        <v>876270.48608132673</v>
      </c>
      <c r="H26" s="12">
        <v>843772.20456450048</v>
      </c>
      <c r="I26" s="12">
        <v>808964.64077238936</v>
      </c>
      <c r="J26" s="12">
        <v>754857.70898691518</v>
      </c>
      <c r="K26" s="12">
        <v>696281.91820506181</v>
      </c>
      <c r="L26" s="12">
        <v>589253.0374095937</v>
      </c>
      <c r="M26" s="12">
        <v>632696.27875206072</v>
      </c>
      <c r="N26" s="12">
        <v>666887.96041823539</v>
      </c>
      <c r="O26" s="12">
        <v>702729.18848799309</v>
      </c>
      <c r="P26" s="12">
        <v>738283.15057032881</v>
      </c>
      <c r="Q26" s="12">
        <v>758550.37629505945</v>
      </c>
      <c r="R26" s="12">
        <v>811768.28708932723</v>
      </c>
      <c r="S26" s="12">
        <v>838872.66373063286</v>
      </c>
      <c r="T26" s="12">
        <v>827911.87790200685</v>
      </c>
      <c r="U26" s="12">
        <v>792956.54685635911</v>
      </c>
      <c r="V26" s="12">
        <v>872859.12842924101</v>
      </c>
      <c r="W26" s="12">
        <v>894219.29210111836</v>
      </c>
      <c r="X26" s="12">
        <v>936025.36093067413</v>
      </c>
      <c r="Y26" s="12">
        <v>977858.26137966698</v>
      </c>
      <c r="Z26" s="12">
        <v>1015800.4954464514</v>
      </c>
      <c r="AA26" s="12">
        <v>1027041.3749277439</v>
      </c>
      <c r="AB26" s="12">
        <v>1001908.8006224822</v>
      </c>
      <c r="AC26" s="13">
        <v>22</v>
      </c>
      <c r="AD26" s="14">
        <f t="shared" ref="AD26" si="10">+SUM(E26:AB26)*AC26+SUM(E27:AB27)*AC27+SUM(E28:AB28)*AC28</f>
        <v>591640826.12162411</v>
      </c>
    </row>
    <row r="27" spans="1:32" x14ac:dyDescent="0.25">
      <c r="A27" s="9">
        <v>46478</v>
      </c>
      <c r="B27" s="10">
        <f t="shared" si="4"/>
        <v>2027</v>
      </c>
      <c r="C27" s="11">
        <f t="shared" si="5"/>
        <v>4</v>
      </c>
      <c r="D27" s="10" t="s">
        <v>4</v>
      </c>
      <c r="E27" s="12">
        <v>943490.27200118161</v>
      </c>
      <c r="F27" s="12">
        <v>907229.50418331253</v>
      </c>
      <c r="G27" s="12">
        <v>872857.04269400926</v>
      </c>
      <c r="H27" s="12">
        <v>840520.43785221362</v>
      </c>
      <c r="I27" s="12">
        <v>810291.95020208391</v>
      </c>
      <c r="J27" s="12">
        <v>767182.34833335038</v>
      </c>
      <c r="K27" s="12">
        <v>720180.3255305615</v>
      </c>
      <c r="L27" s="12">
        <v>601070.91725619393</v>
      </c>
      <c r="M27" s="12">
        <v>632272.18165707961</v>
      </c>
      <c r="N27" s="12">
        <v>664225.61491520284</v>
      </c>
      <c r="O27" s="12">
        <v>693847.85021817265</v>
      </c>
      <c r="P27" s="12">
        <v>721722.79766577017</v>
      </c>
      <c r="Q27" s="12">
        <v>733847.78433801071</v>
      </c>
      <c r="R27" s="12">
        <v>758221.01502909325</v>
      </c>
      <c r="S27" s="12">
        <v>771867.39093591645</v>
      </c>
      <c r="T27" s="12">
        <v>762113.46259303438</v>
      </c>
      <c r="U27" s="12">
        <v>738500.33534159325</v>
      </c>
      <c r="V27" s="12">
        <v>843660.53351617919</v>
      </c>
      <c r="W27" s="12">
        <v>871543.56753299746</v>
      </c>
      <c r="X27" s="12">
        <v>894223.96340679482</v>
      </c>
      <c r="Y27" s="12">
        <v>912278.14999679173</v>
      </c>
      <c r="Z27" s="12">
        <v>940358.10722735594</v>
      </c>
      <c r="AA27" s="12">
        <v>964691.95729995938</v>
      </c>
      <c r="AB27" s="12">
        <v>961764.91419989453</v>
      </c>
      <c r="AC27" s="13">
        <v>4</v>
      </c>
      <c r="AD27" s="14"/>
    </row>
    <row r="28" spans="1:32" x14ac:dyDescent="0.25">
      <c r="A28" s="9">
        <v>46478</v>
      </c>
      <c r="B28" s="10">
        <f t="shared" si="4"/>
        <v>2027</v>
      </c>
      <c r="C28" s="11">
        <f t="shared" si="5"/>
        <v>4</v>
      </c>
      <c r="D28" s="10" t="s">
        <v>2</v>
      </c>
      <c r="E28" s="12">
        <v>917326.67916922923</v>
      </c>
      <c r="F28" s="12">
        <v>890413.73362265318</v>
      </c>
      <c r="G28" s="12">
        <v>861788.32071569469</v>
      </c>
      <c r="H28" s="12">
        <v>835827.01515334519</v>
      </c>
      <c r="I28" s="12">
        <v>809541.8687848273</v>
      </c>
      <c r="J28" s="12">
        <v>770812.42038971744</v>
      </c>
      <c r="K28" s="12">
        <v>723989.45150739024</v>
      </c>
      <c r="L28" s="12">
        <v>594423.43008849607</v>
      </c>
      <c r="M28" s="12">
        <v>604368.38272846851</v>
      </c>
      <c r="N28" s="12">
        <v>624931.98726861761</v>
      </c>
      <c r="O28" s="12">
        <v>650883.25455848407</v>
      </c>
      <c r="P28" s="12">
        <v>680925.8692278571</v>
      </c>
      <c r="Q28" s="12">
        <v>702866.40680986946</v>
      </c>
      <c r="R28" s="12">
        <v>724988.43335702689</v>
      </c>
      <c r="S28" s="12">
        <v>731997.12108288053</v>
      </c>
      <c r="T28" s="12">
        <v>727722.4079883839</v>
      </c>
      <c r="U28" s="12">
        <v>708780.49144041981</v>
      </c>
      <c r="V28" s="12">
        <v>817232.52127753233</v>
      </c>
      <c r="W28" s="12">
        <v>850435.89056836278</v>
      </c>
      <c r="X28" s="12">
        <v>888249.58223941247</v>
      </c>
      <c r="Y28" s="12">
        <v>928784.46402490209</v>
      </c>
      <c r="Z28" s="12">
        <v>972331.70742958644</v>
      </c>
      <c r="AA28" s="12">
        <v>988759.6949721683</v>
      </c>
      <c r="AB28" s="12">
        <v>972902.09738161834</v>
      </c>
      <c r="AC28" s="13">
        <v>4</v>
      </c>
      <c r="AD28" s="14"/>
      <c r="AF28" s="6"/>
    </row>
    <row r="29" spans="1:32" x14ac:dyDescent="0.25">
      <c r="A29" s="7">
        <v>46508</v>
      </c>
      <c r="B29" s="4">
        <f t="shared" si="4"/>
        <v>2027</v>
      </c>
      <c r="C29" s="5">
        <f t="shared" si="5"/>
        <v>5</v>
      </c>
      <c r="D29" s="8" t="s">
        <v>3</v>
      </c>
      <c r="E29" s="2">
        <v>957570.51095888996</v>
      </c>
      <c r="F29" s="2">
        <v>918479.58232647006</v>
      </c>
      <c r="G29" s="2">
        <v>883321.71537833114</v>
      </c>
      <c r="H29" s="2">
        <v>850742.52171716245</v>
      </c>
      <c r="I29" s="2">
        <v>816202.54469927074</v>
      </c>
      <c r="J29" s="2">
        <v>764193.85223422339</v>
      </c>
      <c r="K29" s="2">
        <v>704051.68362295441</v>
      </c>
      <c r="L29" s="2">
        <v>596390.03304394521</v>
      </c>
      <c r="M29" s="2">
        <v>640051.09353519988</v>
      </c>
      <c r="N29" s="2">
        <v>674436.74879557057</v>
      </c>
      <c r="O29" s="2">
        <v>711817.63426536124</v>
      </c>
      <c r="P29" s="2">
        <v>748109.76798614138</v>
      </c>
      <c r="Q29" s="2">
        <v>769463.60813565319</v>
      </c>
      <c r="R29" s="2">
        <v>821997.0949931111</v>
      </c>
      <c r="S29" s="2">
        <v>849303.79002837848</v>
      </c>
      <c r="T29" s="2">
        <v>837318.02327397407</v>
      </c>
      <c r="U29" s="2">
        <v>800352.57013943105</v>
      </c>
      <c r="V29" s="2">
        <v>877619.1025261191</v>
      </c>
      <c r="W29" s="2">
        <v>901231.26969393517</v>
      </c>
      <c r="X29" s="2">
        <v>942893.51976988465</v>
      </c>
      <c r="Y29" s="2">
        <v>985513.55381496588</v>
      </c>
      <c r="Z29" s="2">
        <v>1022805.7698328134</v>
      </c>
      <c r="AA29" s="2">
        <v>1033396.8370779272</v>
      </c>
      <c r="AB29" s="2">
        <v>1008049.1379126459</v>
      </c>
      <c r="AC29" s="3">
        <v>19</v>
      </c>
      <c r="AD29" s="15">
        <f t="shared" ref="AD29" si="11">+SUM(E29:AB29)*AC29+SUM(E30:AB30)*AC30+SUM(E31:AB31)*AC31</f>
        <v>613806775.27814996</v>
      </c>
    </row>
    <row r="30" spans="1:32" x14ac:dyDescent="0.25">
      <c r="A30" s="7">
        <v>46508</v>
      </c>
      <c r="B30" s="4">
        <f t="shared" si="4"/>
        <v>2027</v>
      </c>
      <c r="C30" s="5">
        <f t="shared" si="5"/>
        <v>5</v>
      </c>
      <c r="D30" s="8" t="s">
        <v>4</v>
      </c>
      <c r="E30" s="2">
        <v>951161.96474012826</v>
      </c>
      <c r="F30" s="2">
        <v>914550.95021474943</v>
      </c>
      <c r="G30" s="2">
        <v>881764.14149914263</v>
      </c>
      <c r="H30" s="2">
        <v>849301.43444745371</v>
      </c>
      <c r="I30" s="2">
        <v>819226.09979193495</v>
      </c>
      <c r="J30" s="2">
        <v>778532.95700815821</v>
      </c>
      <c r="K30" s="2">
        <v>730919.88538290374</v>
      </c>
      <c r="L30" s="2">
        <v>610084.73460468464</v>
      </c>
      <c r="M30" s="2">
        <v>638395.32536556874</v>
      </c>
      <c r="N30" s="2">
        <v>669022.41613968369</v>
      </c>
      <c r="O30" s="2">
        <v>698768.95871488401</v>
      </c>
      <c r="P30" s="2">
        <v>725216.87679252145</v>
      </c>
      <c r="Q30" s="2">
        <v>736365.7754002586</v>
      </c>
      <c r="R30" s="2">
        <v>764253.0057832282</v>
      </c>
      <c r="S30" s="2">
        <v>774553.99632900837</v>
      </c>
      <c r="T30" s="2">
        <v>764794.09532997734</v>
      </c>
      <c r="U30" s="2">
        <v>743093.6322132193</v>
      </c>
      <c r="V30" s="2">
        <v>849873.80664853263</v>
      </c>
      <c r="W30" s="2">
        <v>881919.85243130289</v>
      </c>
      <c r="X30" s="2">
        <v>904340.22198678483</v>
      </c>
      <c r="Y30" s="2">
        <v>922844.14845303632</v>
      </c>
      <c r="Z30" s="2">
        <v>950359.18643169978</v>
      </c>
      <c r="AA30" s="2">
        <v>973075.17214026046</v>
      </c>
      <c r="AB30" s="2">
        <v>968905.31369516603</v>
      </c>
      <c r="AC30" s="3">
        <v>4</v>
      </c>
      <c r="AD30" s="15"/>
    </row>
    <row r="31" spans="1:32" x14ac:dyDescent="0.25">
      <c r="A31" s="7">
        <v>46508</v>
      </c>
      <c r="B31" s="4">
        <f t="shared" si="4"/>
        <v>2027</v>
      </c>
      <c r="C31" s="5">
        <f t="shared" si="5"/>
        <v>5</v>
      </c>
      <c r="D31" s="8" t="s">
        <v>2</v>
      </c>
      <c r="E31" s="2">
        <v>925081.9428284457</v>
      </c>
      <c r="F31" s="2">
        <v>897625.43230313226</v>
      </c>
      <c r="G31" s="2">
        <v>868681.66416558332</v>
      </c>
      <c r="H31" s="2">
        <v>842662.21720267728</v>
      </c>
      <c r="I31" s="2">
        <v>816387.04305083293</v>
      </c>
      <c r="J31" s="2">
        <v>779840.69264833897</v>
      </c>
      <c r="K31" s="2">
        <v>732425.5828707004</v>
      </c>
      <c r="L31" s="2">
        <v>603833.27214395429</v>
      </c>
      <c r="M31" s="2">
        <v>613894.62374511093</v>
      </c>
      <c r="N31" s="2">
        <v>634358.98462125892</v>
      </c>
      <c r="O31" s="2">
        <v>660233.36357247282</v>
      </c>
      <c r="P31" s="2">
        <v>689983.55942488322</v>
      </c>
      <c r="Q31" s="2">
        <v>710850.17211733293</v>
      </c>
      <c r="R31" s="2">
        <v>733898.63667894329</v>
      </c>
      <c r="S31" s="2">
        <v>741365.19590458786</v>
      </c>
      <c r="T31" s="2">
        <v>738660.4329111398</v>
      </c>
      <c r="U31" s="2">
        <v>719712.59176639572</v>
      </c>
      <c r="V31" s="2">
        <v>827791.63326855085</v>
      </c>
      <c r="W31" s="2">
        <v>863055.53489292052</v>
      </c>
      <c r="X31" s="2">
        <v>899195.00549960684</v>
      </c>
      <c r="Y31" s="2">
        <v>939643.47769229487</v>
      </c>
      <c r="Z31" s="2">
        <v>983274.95375510142</v>
      </c>
      <c r="AA31" s="2">
        <v>998474.47336487728</v>
      </c>
      <c r="AB31" s="2">
        <v>980388.52888185438</v>
      </c>
      <c r="AC31" s="3">
        <v>8</v>
      </c>
      <c r="AD31" s="15"/>
      <c r="AF31" s="6"/>
    </row>
    <row r="32" spans="1:32" x14ac:dyDescent="0.25">
      <c r="A32" s="9">
        <v>46539</v>
      </c>
      <c r="B32" s="10">
        <f t="shared" si="4"/>
        <v>2027</v>
      </c>
      <c r="C32" s="11">
        <f t="shared" si="5"/>
        <v>6</v>
      </c>
      <c r="D32" s="10" t="s">
        <v>3</v>
      </c>
      <c r="E32" s="12">
        <v>946371.6802005691</v>
      </c>
      <c r="F32" s="12">
        <v>907641.65538137814</v>
      </c>
      <c r="G32" s="12">
        <v>872934.08874777122</v>
      </c>
      <c r="H32" s="12">
        <v>841350.4120188338</v>
      </c>
      <c r="I32" s="12">
        <v>807747.76843618089</v>
      </c>
      <c r="J32" s="12">
        <v>756190.06974703493</v>
      </c>
      <c r="K32" s="12">
        <v>696892.50279387843</v>
      </c>
      <c r="L32" s="12">
        <v>589533.36442853266</v>
      </c>
      <c r="M32" s="12">
        <v>631844.2478532946</v>
      </c>
      <c r="N32" s="12">
        <v>665783.48807584133</v>
      </c>
      <c r="O32" s="12">
        <v>702408.56670589547</v>
      </c>
      <c r="P32" s="12">
        <v>738412.38327995338</v>
      </c>
      <c r="Q32" s="12">
        <v>759938.84083674708</v>
      </c>
      <c r="R32" s="12">
        <v>812492.7243462035</v>
      </c>
      <c r="S32" s="12">
        <v>838975.17054016679</v>
      </c>
      <c r="T32" s="12">
        <v>826672.70398661261</v>
      </c>
      <c r="U32" s="12">
        <v>788657.38039744261</v>
      </c>
      <c r="V32" s="12">
        <v>864488.17083201907</v>
      </c>
      <c r="W32" s="12">
        <v>892285.06035035825</v>
      </c>
      <c r="X32" s="12">
        <v>933532.9506649283</v>
      </c>
      <c r="Y32" s="12">
        <v>976155.8601501385</v>
      </c>
      <c r="Z32" s="12">
        <v>1012661.7042784751</v>
      </c>
      <c r="AA32" s="12">
        <v>1022025.5347371274</v>
      </c>
      <c r="AB32" s="12">
        <v>996559.28561683639</v>
      </c>
      <c r="AC32" s="13">
        <v>21</v>
      </c>
      <c r="AD32" s="14">
        <f t="shared" ref="AD32" si="12">+SUM(E32:AB32)*AC32+SUM(E33:AB33)*AC33+SUM(E34:AB34)*AC34</f>
        <v>589913167.7562381</v>
      </c>
    </row>
    <row r="33" spans="1:32" x14ac:dyDescent="0.25">
      <c r="A33" s="9">
        <v>46539</v>
      </c>
      <c r="B33" s="10">
        <f t="shared" si="4"/>
        <v>2027</v>
      </c>
      <c r="C33" s="11">
        <f t="shared" si="5"/>
        <v>6</v>
      </c>
      <c r="D33" s="10" t="s">
        <v>4</v>
      </c>
      <c r="E33" s="12">
        <v>943326.7470138421</v>
      </c>
      <c r="F33" s="12">
        <v>906416.44103373168</v>
      </c>
      <c r="G33" s="12">
        <v>873751.95385167561</v>
      </c>
      <c r="H33" s="12">
        <v>842100.14562990214</v>
      </c>
      <c r="I33" s="12">
        <v>812284.03722615016</v>
      </c>
      <c r="J33" s="12">
        <v>772734.62816228997</v>
      </c>
      <c r="K33" s="12">
        <v>726969.00404808146</v>
      </c>
      <c r="L33" s="12">
        <v>606918.74135223124</v>
      </c>
      <c r="M33" s="12">
        <v>635698.59930745326</v>
      </c>
      <c r="N33" s="12">
        <v>665352.65466501354</v>
      </c>
      <c r="O33" s="12">
        <v>693210.61836023093</v>
      </c>
      <c r="P33" s="12">
        <v>718974.16531882132</v>
      </c>
      <c r="Q33" s="12">
        <v>730479.90867977939</v>
      </c>
      <c r="R33" s="12">
        <v>757425.61583501985</v>
      </c>
      <c r="S33" s="12">
        <v>770091.55369385413</v>
      </c>
      <c r="T33" s="12">
        <v>759381.99147557886</v>
      </c>
      <c r="U33" s="12">
        <v>735059.67496723146</v>
      </c>
      <c r="V33" s="12">
        <v>840966.11400962411</v>
      </c>
      <c r="W33" s="12">
        <v>875964.41814536334</v>
      </c>
      <c r="X33" s="12">
        <v>896024.28885701601</v>
      </c>
      <c r="Y33" s="12">
        <v>914715.71307628043</v>
      </c>
      <c r="Z33" s="12">
        <v>942608.09601334808</v>
      </c>
      <c r="AA33" s="12">
        <v>965747.18585079839</v>
      </c>
      <c r="AB33" s="12">
        <v>962407.0874802256</v>
      </c>
      <c r="AC33" s="13">
        <v>4</v>
      </c>
      <c r="AD33" s="14"/>
    </row>
    <row r="34" spans="1:32" x14ac:dyDescent="0.25">
      <c r="A34" s="9">
        <v>46539</v>
      </c>
      <c r="B34" s="10">
        <f t="shared" si="4"/>
        <v>2027</v>
      </c>
      <c r="C34" s="11">
        <f t="shared" si="5"/>
        <v>6</v>
      </c>
      <c r="D34" s="10" t="s">
        <v>2</v>
      </c>
      <c r="E34" s="12">
        <v>914263.86956824956</v>
      </c>
      <c r="F34" s="12">
        <v>887203.12552692089</v>
      </c>
      <c r="G34" s="12">
        <v>858510.57603589422</v>
      </c>
      <c r="H34" s="12">
        <v>832389.68602247222</v>
      </c>
      <c r="I34" s="12">
        <v>806855.27597256529</v>
      </c>
      <c r="J34" s="12">
        <v>772680.98682424705</v>
      </c>
      <c r="K34" s="12">
        <v>726583.57516904082</v>
      </c>
      <c r="L34" s="12">
        <v>598168.60286328918</v>
      </c>
      <c r="M34" s="12">
        <v>608355.08501125034</v>
      </c>
      <c r="N34" s="12">
        <v>627023.97722915723</v>
      </c>
      <c r="O34" s="12">
        <v>652478.84562835214</v>
      </c>
      <c r="P34" s="12">
        <v>682128.93263086304</v>
      </c>
      <c r="Q34" s="12">
        <v>702484.05290152458</v>
      </c>
      <c r="R34" s="12">
        <v>726174.71649272379</v>
      </c>
      <c r="S34" s="12">
        <v>735393.57073348551</v>
      </c>
      <c r="T34" s="12">
        <v>732365.03634826513</v>
      </c>
      <c r="U34" s="12">
        <v>712167.7618949532</v>
      </c>
      <c r="V34" s="12">
        <v>817239.49522544886</v>
      </c>
      <c r="W34" s="12">
        <v>854252.77789137815</v>
      </c>
      <c r="X34" s="12">
        <v>889934.89406526298</v>
      </c>
      <c r="Y34" s="12">
        <v>930458.00860888814</v>
      </c>
      <c r="Z34" s="12">
        <v>974163.88026884827</v>
      </c>
      <c r="AA34" s="12">
        <v>988966.33117346221</v>
      </c>
      <c r="AB34" s="12">
        <v>970969.3994120959</v>
      </c>
      <c r="AC34" s="13">
        <v>5</v>
      </c>
      <c r="AD34" s="14"/>
      <c r="AF34" s="6"/>
    </row>
    <row r="35" spans="1:32" x14ac:dyDescent="0.25">
      <c r="A35" s="7">
        <v>46569</v>
      </c>
      <c r="B35" s="4">
        <f t="shared" si="4"/>
        <v>2027</v>
      </c>
      <c r="C35" s="5">
        <f t="shared" si="5"/>
        <v>7</v>
      </c>
      <c r="D35" s="8" t="s">
        <v>3</v>
      </c>
      <c r="E35" s="2">
        <v>954076.10343696305</v>
      </c>
      <c r="F35" s="2">
        <v>915362.92224336229</v>
      </c>
      <c r="G35" s="2">
        <v>880324.54112394492</v>
      </c>
      <c r="H35" s="2">
        <v>848400.9399844961</v>
      </c>
      <c r="I35" s="2">
        <v>814788.16397552227</v>
      </c>
      <c r="J35" s="2">
        <v>763214.13511989068</v>
      </c>
      <c r="K35" s="2">
        <v>703331.34945048997</v>
      </c>
      <c r="L35" s="2">
        <v>596038.34502236347</v>
      </c>
      <c r="M35" s="2">
        <v>638663.0895693705</v>
      </c>
      <c r="N35" s="2">
        <v>673242.86247363104</v>
      </c>
      <c r="O35" s="2">
        <v>710051.62654617603</v>
      </c>
      <c r="P35" s="2">
        <v>746038.31265499245</v>
      </c>
      <c r="Q35" s="2">
        <v>766544.43691205408</v>
      </c>
      <c r="R35" s="2">
        <v>818548.40673748543</v>
      </c>
      <c r="S35" s="2">
        <v>845330.6198377551</v>
      </c>
      <c r="T35" s="2">
        <v>832735.94174773432</v>
      </c>
      <c r="U35" s="2">
        <v>795081.69214564504</v>
      </c>
      <c r="V35" s="2">
        <v>872586.36972604296</v>
      </c>
      <c r="W35" s="2">
        <v>904242.64181752375</v>
      </c>
      <c r="X35" s="2">
        <v>944108.41867238062</v>
      </c>
      <c r="Y35" s="2">
        <v>986503.3056986999</v>
      </c>
      <c r="Z35" s="2">
        <v>1022717.2241679322</v>
      </c>
      <c r="AA35" s="2">
        <v>1030543.3025077056</v>
      </c>
      <c r="AB35" s="2">
        <v>1003266.271250863</v>
      </c>
      <c r="AC35" s="3">
        <v>20</v>
      </c>
      <c r="AD35" s="15">
        <f t="shared" ref="AD35" si="13">+SUM(E35:AB35)*AC35+SUM(E36:AB36)*AC36+SUM(E37:AB37)*AC37</f>
        <v>613695019.13420749</v>
      </c>
    </row>
    <row r="36" spans="1:32" x14ac:dyDescent="0.25">
      <c r="A36" s="7">
        <v>46569</v>
      </c>
      <c r="B36" s="4">
        <f t="shared" si="4"/>
        <v>2027</v>
      </c>
      <c r="C36" s="5">
        <f t="shared" si="5"/>
        <v>7</v>
      </c>
      <c r="D36" s="8" t="s">
        <v>4</v>
      </c>
      <c r="E36" s="2">
        <v>942536.20883552951</v>
      </c>
      <c r="F36" s="2">
        <v>905817.17469470226</v>
      </c>
      <c r="G36" s="2">
        <v>873009.32998970395</v>
      </c>
      <c r="H36" s="2">
        <v>841446.33829669189</v>
      </c>
      <c r="I36" s="2">
        <v>811663.32945068006</v>
      </c>
      <c r="J36" s="2">
        <v>771530.88374026876</v>
      </c>
      <c r="K36" s="2">
        <v>724894.65430960036</v>
      </c>
      <c r="L36" s="2">
        <v>607732.78982654214</v>
      </c>
      <c r="M36" s="2">
        <v>637599.41648231633</v>
      </c>
      <c r="N36" s="2">
        <v>669080.73675280227</v>
      </c>
      <c r="O36" s="2">
        <v>699488.9361098418</v>
      </c>
      <c r="P36" s="2">
        <v>728382.4142788134</v>
      </c>
      <c r="Q36" s="2">
        <v>742816.80117028789</v>
      </c>
      <c r="R36" s="2">
        <v>770405.84649172414</v>
      </c>
      <c r="S36" s="2">
        <v>785141.80547821918</v>
      </c>
      <c r="T36" s="2">
        <v>776467.52231096127</v>
      </c>
      <c r="U36" s="2">
        <v>753243.97140208678</v>
      </c>
      <c r="V36" s="2">
        <v>857889.51483526977</v>
      </c>
      <c r="W36" s="2">
        <v>894926.74997765967</v>
      </c>
      <c r="X36" s="2">
        <v>916483.97244953958</v>
      </c>
      <c r="Y36" s="2">
        <v>934286.00774662779</v>
      </c>
      <c r="Z36" s="2">
        <v>962019.3210122321</v>
      </c>
      <c r="AA36" s="2">
        <v>983352.52054641373</v>
      </c>
      <c r="AB36" s="2">
        <v>977626.31447072176</v>
      </c>
      <c r="AC36" s="3">
        <v>5</v>
      </c>
      <c r="AD36" s="15"/>
    </row>
    <row r="37" spans="1:32" x14ac:dyDescent="0.25">
      <c r="A37" s="7">
        <v>46569</v>
      </c>
      <c r="B37" s="4">
        <f t="shared" si="4"/>
        <v>2027</v>
      </c>
      <c r="C37" s="5">
        <f t="shared" si="5"/>
        <v>7</v>
      </c>
      <c r="D37" s="8" t="s">
        <v>2</v>
      </c>
      <c r="E37" s="2">
        <v>919049.98825248703</v>
      </c>
      <c r="F37" s="2">
        <v>891483.33743228018</v>
      </c>
      <c r="G37" s="2">
        <v>862578.49558721588</v>
      </c>
      <c r="H37" s="2">
        <v>836597.60999029491</v>
      </c>
      <c r="I37" s="2">
        <v>810666.11910976248</v>
      </c>
      <c r="J37" s="2">
        <v>774839.32868003671</v>
      </c>
      <c r="K37" s="2">
        <v>728492.02853358339</v>
      </c>
      <c r="L37" s="2">
        <v>601883.69095869444</v>
      </c>
      <c r="M37" s="2">
        <v>611653.41674463253</v>
      </c>
      <c r="N37" s="2">
        <v>631567.35112145089</v>
      </c>
      <c r="O37" s="2">
        <v>657611.94264568097</v>
      </c>
      <c r="P37" s="2">
        <v>687321.57644437905</v>
      </c>
      <c r="Q37" s="2">
        <v>710113.44437181379</v>
      </c>
      <c r="R37" s="2">
        <v>734272.01239823317</v>
      </c>
      <c r="S37" s="2">
        <v>743015.64961336751</v>
      </c>
      <c r="T37" s="2">
        <v>737019.63784460549</v>
      </c>
      <c r="U37" s="2">
        <v>714600.26371403027</v>
      </c>
      <c r="V37" s="2">
        <v>820962.13719076558</v>
      </c>
      <c r="W37" s="2">
        <v>861583.22585777321</v>
      </c>
      <c r="X37" s="2">
        <v>893201.95650213945</v>
      </c>
      <c r="Y37" s="2">
        <v>932483.39694573393</v>
      </c>
      <c r="Z37" s="2">
        <v>973436.35081631353</v>
      </c>
      <c r="AA37" s="2">
        <v>986776.28437942115</v>
      </c>
      <c r="AB37" s="2">
        <v>968955.06727377616</v>
      </c>
      <c r="AC37" s="3">
        <v>6</v>
      </c>
      <c r="AD37" s="15"/>
      <c r="AF37" s="6"/>
    </row>
    <row r="38" spans="1:32" x14ac:dyDescent="0.25">
      <c r="A38" s="9">
        <v>46600</v>
      </c>
      <c r="B38" s="10">
        <f t="shared" si="4"/>
        <v>2027</v>
      </c>
      <c r="C38" s="11">
        <f t="shared" si="5"/>
        <v>8</v>
      </c>
      <c r="D38" s="10" t="s">
        <v>3</v>
      </c>
      <c r="E38" s="12">
        <v>970548.13456169481</v>
      </c>
      <c r="F38" s="12">
        <v>931065.21259559121</v>
      </c>
      <c r="G38" s="12">
        <v>895888.70664010139</v>
      </c>
      <c r="H38" s="12">
        <v>863504.92768766941</v>
      </c>
      <c r="I38" s="12">
        <v>829486.2501449415</v>
      </c>
      <c r="J38" s="12">
        <v>775675.15058570891</v>
      </c>
      <c r="K38" s="12">
        <v>715294.2520221821</v>
      </c>
      <c r="L38" s="12">
        <v>608674.10284353408</v>
      </c>
      <c r="M38" s="12">
        <v>652104.7395721355</v>
      </c>
      <c r="N38" s="12">
        <v>687099.65287710924</v>
      </c>
      <c r="O38" s="12">
        <v>724238.757364986</v>
      </c>
      <c r="P38" s="12">
        <v>760401.08592037996</v>
      </c>
      <c r="Q38" s="12">
        <v>782307.48851846578</v>
      </c>
      <c r="R38" s="12">
        <v>837201.28031402105</v>
      </c>
      <c r="S38" s="12">
        <v>865401.31961687596</v>
      </c>
      <c r="T38" s="12">
        <v>853524.90591706161</v>
      </c>
      <c r="U38" s="12">
        <v>814428.95162300393</v>
      </c>
      <c r="V38" s="12">
        <v>888075.82202825858</v>
      </c>
      <c r="W38" s="12">
        <v>916305.89697947761</v>
      </c>
      <c r="X38" s="12">
        <v>961010.88840249891</v>
      </c>
      <c r="Y38" s="12">
        <v>1003909.9033223339</v>
      </c>
      <c r="Z38" s="12">
        <v>1041486.4944883285</v>
      </c>
      <c r="AA38" s="12">
        <v>1051462.0610853019</v>
      </c>
      <c r="AB38" s="12">
        <v>1025745.3784780069</v>
      </c>
      <c r="AC38" s="13">
        <v>21</v>
      </c>
      <c r="AD38" s="14">
        <f t="shared" ref="AD38" si="14">+SUM(E38:AB38)*AC38+SUM(E39:AB39)*AC39+SUM(E40:AB40)*AC40</f>
        <v>626800177.10379517</v>
      </c>
    </row>
    <row r="39" spans="1:32" x14ac:dyDescent="0.25">
      <c r="A39" s="9">
        <v>46600</v>
      </c>
      <c r="B39" s="10">
        <f t="shared" si="4"/>
        <v>2027</v>
      </c>
      <c r="C39" s="11">
        <f t="shared" si="5"/>
        <v>8</v>
      </c>
      <c r="D39" s="10" t="s">
        <v>4</v>
      </c>
      <c r="E39" s="12">
        <v>980472.83501234709</v>
      </c>
      <c r="F39" s="12">
        <v>942937.77720127057</v>
      </c>
      <c r="G39" s="12">
        <v>909171.26111664018</v>
      </c>
      <c r="H39" s="12">
        <v>877266.40756901854</v>
      </c>
      <c r="I39" s="12">
        <v>847413.79034405109</v>
      </c>
      <c r="J39" s="12">
        <v>804747.76467184105</v>
      </c>
      <c r="K39" s="12">
        <v>756629.25107552519</v>
      </c>
      <c r="L39" s="12">
        <v>637177.02614818397</v>
      </c>
      <c r="M39" s="12">
        <v>665568.55251734098</v>
      </c>
      <c r="N39" s="12">
        <v>695142.98729037493</v>
      </c>
      <c r="O39" s="12">
        <v>723592.61723750515</v>
      </c>
      <c r="P39" s="12">
        <v>749673.68124557415</v>
      </c>
      <c r="Q39" s="12">
        <v>760679.94127671642</v>
      </c>
      <c r="R39" s="12">
        <v>786184.32726173068</v>
      </c>
      <c r="S39" s="12">
        <v>799492.62638375501</v>
      </c>
      <c r="T39" s="12">
        <v>789227.53683489317</v>
      </c>
      <c r="U39" s="12">
        <v>763545.28304738784</v>
      </c>
      <c r="V39" s="12">
        <v>867478.29534003453</v>
      </c>
      <c r="W39" s="12">
        <v>901468.47470516758</v>
      </c>
      <c r="X39" s="12">
        <v>926292.52078323939</v>
      </c>
      <c r="Y39" s="12">
        <v>945665.09598494554</v>
      </c>
      <c r="Z39" s="12">
        <v>973865.00878190657</v>
      </c>
      <c r="AA39" s="12">
        <v>995550.61549935362</v>
      </c>
      <c r="AB39" s="12">
        <v>989291.5623529345</v>
      </c>
      <c r="AC39" s="13">
        <v>3</v>
      </c>
      <c r="AD39" s="14"/>
    </row>
    <row r="40" spans="1:32" x14ac:dyDescent="0.25">
      <c r="A40" s="9">
        <v>46600</v>
      </c>
      <c r="B40" s="10">
        <f t="shared" si="4"/>
        <v>2027</v>
      </c>
      <c r="C40" s="11">
        <f t="shared" si="5"/>
        <v>8</v>
      </c>
      <c r="D40" s="10" t="s">
        <v>2</v>
      </c>
      <c r="E40" s="12">
        <v>938173.75724203128</v>
      </c>
      <c r="F40" s="12">
        <v>910136.62153218582</v>
      </c>
      <c r="G40" s="12">
        <v>881237.00439423625</v>
      </c>
      <c r="H40" s="12">
        <v>854808.19028344471</v>
      </c>
      <c r="I40" s="12">
        <v>828343.93594344158</v>
      </c>
      <c r="J40" s="12">
        <v>792005.75257123704</v>
      </c>
      <c r="K40" s="12">
        <v>745010.44870835624</v>
      </c>
      <c r="L40" s="12">
        <v>618196.7809322736</v>
      </c>
      <c r="M40" s="12">
        <v>629220.15244963497</v>
      </c>
      <c r="N40" s="12">
        <v>649046.11723345134</v>
      </c>
      <c r="O40" s="12">
        <v>675339.78660931194</v>
      </c>
      <c r="P40" s="12">
        <v>704861.23653687618</v>
      </c>
      <c r="Q40" s="12">
        <v>726984.50433602754</v>
      </c>
      <c r="R40" s="12">
        <v>750861.93951918173</v>
      </c>
      <c r="S40" s="12">
        <v>760634.23142113339</v>
      </c>
      <c r="T40" s="12">
        <v>757878.29933882132</v>
      </c>
      <c r="U40" s="12">
        <v>736516.28262485878</v>
      </c>
      <c r="V40" s="12">
        <v>841600.69002666255</v>
      </c>
      <c r="W40" s="12">
        <v>880257.51200156263</v>
      </c>
      <c r="X40" s="12">
        <v>918224.22542658367</v>
      </c>
      <c r="Y40" s="12">
        <v>957992.26033166726</v>
      </c>
      <c r="Z40" s="12">
        <v>1000527.2668968329</v>
      </c>
      <c r="AA40" s="12">
        <v>1015127.2725133292</v>
      </c>
      <c r="AB40" s="12">
        <v>996001.83817926969</v>
      </c>
      <c r="AC40" s="13">
        <v>7</v>
      </c>
      <c r="AD40" s="14"/>
      <c r="AF40" s="6"/>
    </row>
    <row r="41" spans="1:32" x14ac:dyDescent="0.25">
      <c r="A41" s="7">
        <v>46631</v>
      </c>
      <c r="B41" s="4">
        <f t="shared" si="4"/>
        <v>2027</v>
      </c>
      <c r="C41" s="5">
        <f t="shared" si="5"/>
        <v>9</v>
      </c>
      <c r="D41" s="8" t="s">
        <v>3</v>
      </c>
      <c r="E41" s="2">
        <v>975913.94803283876</v>
      </c>
      <c r="F41" s="2">
        <v>936536.16813892126</v>
      </c>
      <c r="G41" s="2">
        <v>901305.57235149294</v>
      </c>
      <c r="H41" s="2">
        <v>868721.58861185098</v>
      </c>
      <c r="I41" s="2">
        <v>834296.09644913441</v>
      </c>
      <c r="J41" s="2">
        <v>780106.04950980435</v>
      </c>
      <c r="K41" s="2">
        <v>720036.60763348651</v>
      </c>
      <c r="L41" s="2">
        <v>613688.78351801774</v>
      </c>
      <c r="M41" s="2">
        <v>656003.35148022277</v>
      </c>
      <c r="N41" s="2">
        <v>690440.7709743618</v>
      </c>
      <c r="O41" s="2">
        <v>726699.64889470476</v>
      </c>
      <c r="P41" s="2">
        <v>762508.20774429862</v>
      </c>
      <c r="Q41" s="2">
        <v>782925.60065289633</v>
      </c>
      <c r="R41" s="2">
        <v>835962.59217255237</v>
      </c>
      <c r="S41" s="2">
        <v>864123.81865918962</v>
      </c>
      <c r="T41" s="2">
        <v>851863.58107751561</v>
      </c>
      <c r="U41" s="2">
        <v>812495.6860598023</v>
      </c>
      <c r="V41" s="2">
        <v>885064.92426327209</v>
      </c>
      <c r="W41" s="2">
        <v>907476.97503845009</v>
      </c>
      <c r="X41" s="2">
        <v>956185.58567963284</v>
      </c>
      <c r="Y41" s="2">
        <v>1000296.5669356693</v>
      </c>
      <c r="Z41" s="2">
        <v>1038002.9361222559</v>
      </c>
      <c r="AA41" s="2">
        <v>1048202.7804780132</v>
      </c>
      <c r="AB41" s="2">
        <v>1022228.4083827524</v>
      </c>
      <c r="AC41" s="3">
        <v>22</v>
      </c>
      <c r="AD41" s="15">
        <f t="shared" ref="AD41" si="15">+SUM(E41:AB41)*AC41+SUM(E42:AB42)*AC42+SUM(E43:AB43)*AC43</f>
        <v>609606179.73121667</v>
      </c>
    </row>
    <row r="42" spans="1:32" x14ac:dyDescent="0.25">
      <c r="A42" s="7">
        <v>46631</v>
      </c>
      <c r="B42" s="4">
        <f t="shared" si="4"/>
        <v>2027</v>
      </c>
      <c r="C42" s="5">
        <f t="shared" si="5"/>
        <v>9</v>
      </c>
      <c r="D42" s="8" t="s">
        <v>4</v>
      </c>
      <c r="E42" s="2">
        <v>965835.21850703377</v>
      </c>
      <c r="F42" s="2">
        <v>929032.31915267115</v>
      </c>
      <c r="G42" s="2">
        <v>896296.44855252095</v>
      </c>
      <c r="H42" s="2">
        <v>864456.70351961046</v>
      </c>
      <c r="I42" s="2">
        <v>834387.59156852332</v>
      </c>
      <c r="J42" s="2">
        <v>792646.37402980123</v>
      </c>
      <c r="K42" s="2">
        <v>746580.86582902935</v>
      </c>
      <c r="L42" s="2">
        <v>629392.78930678056</v>
      </c>
      <c r="M42" s="2">
        <v>660478.7970930771</v>
      </c>
      <c r="N42" s="2">
        <v>692590.8935911085</v>
      </c>
      <c r="O42" s="2">
        <v>722846.95054501668</v>
      </c>
      <c r="P42" s="2">
        <v>751183.08838234679</v>
      </c>
      <c r="Q42" s="2">
        <v>761933.9071723388</v>
      </c>
      <c r="R42" s="2">
        <v>789014.70905157854</v>
      </c>
      <c r="S42" s="2">
        <v>803810.19337821845</v>
      </c>
      <c r="T42" s="2">
        <v>792896.44753596792</v>
      </c>
      <c r="U42" s="2">
        <v>767760.40400230116</v>
      </c>
      <c r="V42" s="2">
        <v>869193.14200514869</v>
      </c>
      <c r="W42" s="2">
        <v>899209.69016178639</v>
      </c>
      <c r="X42" s="2">
        <v>929045.42265133327</v>
      </c>
      <c r="Y42" s="2">
        <v>949988.97689612419</v>
      </c>
      <c r="Z42" s="2">
        <v>979261.73319310544</v>
      </c>
      <c r="AA42" s="2">
        <v>1001776.1646041549</v>
      </c>
      <c r="AB42" s="2">
        <v>996414.07847898966</v>
      </c>
      <c r="AC42" s="3">
        <v>4</v>
      </c>
      <c r="AD42" s="15"/>
    </row>
    <row r="43" spans="1:32" x14ac:dyDescent="0.25">
      <c r="A43" s="7">
        <v>46631</v>
      </c>
      <c r="B43" s="4">
        <f t="shared" si="4"/>
        <v>2027</v>
      </c>
      <c r="C43" s="5">
        <f t="shared" si="5"/>
        <v>9</v>
      </c>
      <c r="D43" s="8" t="s">
        <v>2</v>
      </c>
      <c r="E43" s="2">
        <v>945148.52295560436</v>
      </c>
      <c r="F43" s="2">
        <v>916261.91274315119</v>
      </c>
      <c r="G43" s="2">
        <v>886617.62543853791</v>
      </c>
      <c r="H43" s="2">
        <v>859813.96876562468</v>
      </c>
      <c r="I43" s="2">
        <v>833002.37780089059</v>
      </c>
      <c r="J43" s="2">
        <v>795304.369924617</v>
      </c>
      <c r="K43" s="2">
        <v>748292.14877517056</v>
      </c>
      <c r="L43" s="2">
        <v>620062.84861416742</v>
      </c>
      <c r="M43" s="2">
        <v>630313.17451054091</v>
      </c>
      <c r="N43" s="2">
        <v>650854.49491351098</v>
      </c>
      <c r="O43" s="2">
        <v>679278.02765936148</v>
      </c>
      <c r="P43" s="2">
        <v>712971.53915045457</v>
      </c>
      <c r="Q43" s="2">
        <v>739749.73292685114</v>
      </c>
      <c r="R43" s="2">
        <v>766316.69168502954</v>
      </c>
      <c r="S43" s="2">
        <v>774756.50682635745</v>
      </c>
      <c r="T43" s="2">
        <v>771096.17513674882</v>
      </c>
      <c r="U43" s="2">
        <v>748483.08167842287</v>
      </c>
      <c r="V43" s="2">
        <v>852338.01994612941</v>
      </c>
      <c r="W43" s="2">
        <v>886630.61117445084</v>
      </c>
      <c r="X43" s="2">
        <v>931489.139764386</v>
      </c>
      <c r="Y43" s="2">
        <v>972443.10330469464</v>
      </c>
      <c r="Z43" s="2">
        <v>1016607.0444524754</v>
      </c>
      <c r="AA43" s="2">
        <v>1032110.4926229788</v>
      </c>
      <c r="AB43" s="2">
        <v>1014596.0440891751</v>
      </c>
      <c r="AC43" s="3">
        <v>4</v>
      </c>
      <c r="AD43" s="15"/>
      <c r="AF43" s="6"/>
    </row>
    <row r="44" spans="1:32" x14ac:dyDescent="0.25">
      <c r="A44" s="9">
        <v>46661</v>
      </c>
      <c r="B44" s="10">
        <f t="shared" si="4"/>
        <v>2027</v>
      </c>
      <c r="C44" s="11">
        <f t="shared" si="5"/>
        <v>10</v>
      </c>
      <c r="D44" s="10" t="s">
        <v>3</v>
      </c>
      <c r="E44" s="12">
        <v>958596.14567498455</v>
      </c>
      <c r="F44" s="12">
        <v>919968.03021322435</v>
      </c>
      <c r="G44" s="12">
        <v>885034.83704236918</v>
      </c>
      <c r="H44" s="12">
        <v>852958.63251621427</v>
      </c>
      <c r="I44" s="12">
        <v>818981.69420612452</v>
      </c>
      <c r="J44" s="12">
        <v>764565.12412417866</v>
      </c>
      <c r="K44" s="12">
        <v>705337.80207205331</v>
      </c>
      <c r="L44" s="12">
        <v>596867.88256184745</v>
      </c>
      <c r="M44" s="12">
        <v>638480.65560556378</v>
      </c>
      <c r="N44" s="12">
        <v>671319.43175590236</v>
      </c>
      <c r="O44" s="12">
        <v>706967.7788843828</v>
      </c>
      <c r="P44" s="12">
        <v>742863.43210123864</v>
      </c>
      <c r="Q44" s="12">
        <v>764838.75697042258</v>
      </c>
      <c r="R44" s="12">
        <v>818163.93195798981</v>
      </c>
      <c r="S44" s="12">
        <v>845059.14599080221</v>
      </c>
      <c r="T44" s="12">
        <v>834274.50825802586</v>
      </c>
      <c r="U44" s="12">
        <v>797125.2202842274</v>
      </c>
      <c r="V44" s="12">
        <v>865831.78194384614</v>
      </c>
      <c r="W44" s="12">
        <v>884744.35777059908</v>
      </c>
      <c r="X44" s="12">
        <v>937219.63640706579</v>
      </c>
      <c r="Y44" s="12">
        <v>982051.39713688532</v>
      </c>
      <c r="Z44" s="12">
        <v>1020965.2695749637</v>
      </c>
      <c r="AA44" s="12">
        <v>1032242.8855367064</v>
      </c>
      <c r="AB44" s="12">
        <v>1008104.3812880717</v>
      </c>
      <c r="AC44" s="13">
        <v>20</v>
      </c>
      <c r="AD44" s="14">
        <f t="shared" ref="AD44" si="16">+SUM(E44:AB44)*AC44+SUM(E45:AB45)*AC45+SUM(E46:AB46)*AC46</f>
        <v>613006202.47572029</v>
      </c>
    </row>
    <row r="45" spans="1:32" x14ac:dyDescent="0.25">
      <c r="A45" s="9">
        <v>46661</v>
      </c>
      <c r="B45" s="10">
        <f t="shared" si="4"/>
        <v>2027</v>
      </c>
      <c r="C45" s="11">
        <f t="shared" si="5"/>
        <v>10</v>
      </c>
      <c r="D45" s="10" t="s">
        <v>4</v>
      </c>
      <c r="E45" s="12">
        <v>941502.95468676905</v>
      </c>
      <c r="F45" s="12">
        <v>904774.35671591328</v>
      </c>
      <c r="G45" s="12">
        <v>871679.7266875396</v>
      </c>
      <c r="H45" s="12">
        <v>839794.62769781728</v>
      </c>
      <c r="I45" s="12">
        <v>811265.72319422127</v>
      </c>
      <c r="J45" s="12">
        <v>768844.52684838534</v>
      </c>
      <c r="K45" s="12">
        <v>724226.50790893473</v>
      </c>
      <c r="L45" s="12">
        <v>605800.04200649529</v>
      </c>
      <c r="M45" s="12">
        <v>633336.42703763884</v>
      </c>
      <c r="N45" s="12">
        <v>662738.3689323595</v>
      </c>
      <c r="O45" s="12">
        <v>691340.58891347365</v>
      </c>
      <c r="P45" s="12">
        <v>721271.66623757244</v>
      </c>
      <c r="Q45" s="12">
        <v>735863.11100083939</v>
      </c>
      <c r="R45" s="12">
        <v>764336.91706759227</v>
      </c>
      <c r="S45" s="12">
        <v>780318.33490145556</v>
      </c>
      <c r="T45" s="12">
        <v>771372.22739748575</v>
      </c>
      <c r="U45" s="12">
        <v>746673.67767707538</v>
      </c>
      <c r="V45" s="12">
        <v>841360.52593670134</v>
      </c>
      <c r="W45" s="12">
        <v>870221.67586606962</v>
      </c>
      <c r="X45" s="12">
        <v>901921.62813910318</v>
      </c>
      <c r="Y45" s="12">
        <v>923111.92795029446</v>
      </c>
      <c r="Z45" s="12">
        <v>952751.50707147922</v>
      </c>
      <c r="AA45" s="12">
        <v>975680.40236668498</v>
      </c>
      <c r="AB45" s="12">
        <v>972195.52694972756</v>
      </c>
      <c r="AC45" s="13">
        <v>5</v>
      </c>
      <c r="AD45" s="14"/>
    </row>
    <row r="46" spans="1:32" x14ac:dyDescent="0.25">
      <c r="A46" s="9">
        <v>46661</v>
      </c>
      <c r="B46" s="10">
        <f t="shared" si="4"/>
        <v>2027</v>
      </c>
      <c r="C46" s="11">
        <f t="shared" si="5"/>
        <v>10</v>
      </c>
      <c r="D46" s="10" t="s">
        <v>2</v>
      </c>
      <c r="E46" s="12">
        <v>923105.81717359123</v>
      </c>
      <c r="F46" s="12">
        <v>895493.2721363391</v>
      </c>
      <c r="G46" s="12">
        <v>866343.53387613222</v>
      </c>
      <c r="H46" s="12">
        <v>839997.24367865641</v>
      </c>
      <c r="I46" s="12">
        <v>813795.70105917519</v>
      </c>
      <c r="J46" s="12">
        <v>776677.74682488467</v>
      </c>
      <c r="K46" s="12">
        <v>732809.67723863234</v>
      </c>
      <c r="L46" s="12">
        <v>605733.19847556809</v>
      </c>
      <c r="M46" s="12">
        <v>616121.08583555196</v>
      </c>
      <c r="N46" s="12">
        <v>634906.92214675632</v>
      </c>
      <c r="O46" s="12">
        <v>660132.96900854632</v>
      </c>
      <c r="P46" s="12">
        <v>689316.78942483384</v>
      </c>
      <c r="Q46" s="12">
        <v>710746.15700923186</v>
      </c>
      <c r="R46" s="12">
        <v>734473.68156805588</v>
      </c>
      <c r="S46" s="12">
        <v>744825.11551327817</v>
      </c>
      <c r="T46" s="12">
        <v>742965.95381065458</v>
      </c>
      <c r="U46" s="12">
        <v>720397.27479930304</v>
      </c>
      <c r="V46" s="12">
        <v>816997.93380960834</v>
      </c>
      <c r="W46" s="12">
        <v>847041.77160775941</v>
      </c>
      <c r="X46" s="12">
        <v>891659.23598421749</v>
      </c>
      <c r="Y46" s="12">
        <v>933036.03715999133</v>
      </c>
      <c r="Z46" s="12">
        <v>978106.487822689</v>
      </c>
      <c r="AA46" s="12">
        <v>995213.18278807786</v>
      </c>
      <c r="AB46" s="12">
        <v>978942.07494986255</v>
      </c>
      <c r="AC46" s="13">
        <v>6</v>
      </c>
      <c r="AD46" s="14"/>
      <c r="AF46" s="6"/>
    </row>
    <row r="47" spans="1:32" x14ac:dyDescent="0.25">
      <c r="A47" s="7">
        <v>46692</v>
      </c>
      <c r="B47" s="4">
        <f t="shared" si="4"/>
        <v>2027</v>
      </c>
      <c r="C47" s="5">
        <f t="shared" si="5"/>
        <v>11</v>
      </c>
      <c r="D47" s="8" t="s">
        <v>3</v>
      </c>
      <c r="E47" s="2">
        <v>955244.56355838629</v>
      </c>
      <c r="F47" s="2">
        <v>916921.34795850911</v>
      </c>
      <c r="G47" s="2">
        <v>882214.38457547524</v>
      </c>
      <c r="H47" s="2">
        <v>850060.06311518548</v>
      </c>
      <c r="I47" s="2">
        <v>815668.87651966931</v>
      </c>
      <c r="J47" s="2">
        <v>759923.53006354207</v>
      </c>
      <c r="K47" s="2">
        <v>701301.79816210968</v>
      </c>
      <c r="L47" s="2">
        <v>593691.46379879001</v>
      </c>
      <c r="M47" s="2">
        <v>635829.18443386804</v>
      </c>
      <c r="N47" s="2">
        <v>669739.62786714337</v>
      </c>
      <c r="O47" s="2">
        <v>706666.11252439604</v>
      </c>
      <c r="P47" s="2">
        <v>743641.54823469906</v>
      </c>
      <c r="Q47" s="2">
        <v>766786.28181977978</v>
      </c>
      <c r="R47" s="2">
        <v>820620.87703006563</v>
      </c>
      <c r="S47" s="2">
        <v>847732.93960056989</v>
      </c>
      <c r="T47" s="2">
        <v>834690.47993956681</v>
      </c>
      <c r="U47" s="2">
        <v>795630.90752888331</v>
      </c>
      <c r="V47" s="2">
        <v>860565.22992699989</v>
      </c>
      <c r="W47" s="2">
        <v>882318.51265529881</v>
      </c>
      <c r="X47" s="2">
        <v>936403.74136118346</v>
      </c>
      <c r="Y47" s="2">
        <v>981596.02513569593</v>
      </c>
      <c r="Z47" s="2">
        <v>1020593.365114741</v>
      </c>
      <c r="AA47" s="2">
        <v>1031830.5291468163</v>
      </c>
      <c r="AB47" s="2">
        <v>1006987.5685580779</v>
      </c>
      <c r="AC47" s="3">
        <v>20</v>
      </c>
      <c r="AD47" s="15">
        <f t="shared" ref="AD47" si="17">+SUM(E47:AB47)*AC47+SUM(E48:AB48)*AC48+SUM(E49:AB49)*AC49</f>
        <v>595248311.91709888</v>
      </c>
    </row>
    <row r="48" spans="1:32" x14ac:dyDescent="0.25">
      <c r="A48" s="7">
        <v>46692</v>
      </c>
      <c r="B48" s="4">
        <f t="shared" si="4"/>
        <v>2027</v>
      </c>
      <c r="C48" s="5">
        <f t="shared" si="5"/>
        <v>11</v>
      </c>
      <c r="D48" s="8" t="s">
        <v>4</v>
      </c>
      <c r="E48" s="2">
        <v>955953.9025934313</v>
      </c>
      <c r="F48" s="2">
        <v>919353.15395199892</v>
      </c>
      <c r="G48" s="2">
        <v>886839.8956756494</v>
      </c>
      <c r="H48" s="2">
        <v>854899.97878046357</v>
      </c>
      <c r="I48" s="2">
        <v>825035.98620986019</v>
      </c>
      <c r="J48" s="2">
        <v>780341.98526220222</v>
      </c>
      <c r="K48" s="2">
        <v>734043.71666207304</v>
      </c>
      <c r="L48" s="2">
        <v>616816.18991330173</v>
      </c>
      <c r="M48" s="2">
        <v>647247.25589026697</v>
      </c>
      <c r="N48" s="2">
        <v>677496.42616442777</v>
      </c>
      <c r="O48" s="2">
        <v>707586.62535432237</v>
      </c>
      <c r="P48" s="2">
        <v>736933.52919226279</v>
      </c>
      <c r="Q48" s="2">
        <v>750469.05200267979</v>
      </c>
      <c r="R48" s="2">
        <v>779933.5256485974</v>
      </c>
      <c r="S48" s="2">
        <v>794919.50908189919</v>
      </c>
      <c r="T48" s="2">
        <v>783813.3246420041</v>
      </c>
      <c r="U48" s="2">
        <v>756753.20047103544</v>
      </c>
      <c r="V48" s="2">
        <v>848821.34487335966</v>
      </c>
      <c r="W48" s="2">
        <v>877948.65209205728</v>
      </c>
      <c r="X48" s="2">
        <v>911125.39559976524</v>
      </c>
      <c r="Y48" s="2">
        <v>933269.18830392184</v>
      </c>
      <c r="Z48" s="2">
        <v>963469.5020302505</v>
      </c>
      <c r="AA48" s="2">
        <v>988045.29254645947</v>
      </c>
      <c r="AB48" s="2">
        <v>983536.79433822632</v>
      </c>
      <c r="AC48" s="3">
        <v>4</v>
      </c>
      <c r="AD48" s="15"/>
    </row>
    <row r="49" spans="1:32" x14ac:dyDescent="0.25">
      <c r="A49" s="7">
        <v>46692</v>
      </c>
      <c r="B49" s="4">
        <f t="shared" si="4"/>
        <v>2027</v>
      </c>
      <c r="C49" s="5">
        <f t="shared" si="5"/>
        <v>11</v>
      </c>
      <c r="D49" s="8" t="s">
        <v>2</v>
      </c>
      <c r="E49" s="2">
        <v>940152.72691830155</v>
      </c>
      <c r="F49" s="2">
        <v>911619.30321899999</v>
      </c>
      <c r="G49" s="2">
        <v>882331.51895311195</v>
      </c>
      <c r="H49" s="2">
        <v>855410.47105812316</v>
      </c>
      <c r="I49" s="2">
        <v>828638.1742704286</v>
      </c>
      <c r="J49" s="2">
        <v>787877.82381437218</v>
      </c>
      <c r="K49" s="2">
        <v>741363.27746628551</v>
      </c>
      <c r="L49" s="2">
        <v>611441.59629557945</v>
      </c>
      <c r="M49" s="2">
        <v>620746.54022451665</v>
      </c>
      <c r="N49" s="2">
        <v>639791.6555216657</v>
      </c>
      <c r="O49" s="2">
        <v>664972.78045552329</v>
      </c>
      <c r="P49" s="2">
        <v>694874.03215749108</v>
      </c>
      <c r="Q49" s="2">
        <v>717471.18767048453</v>
      </c>
      <c r="R49" s="2">
        <v>741129.53790121537</v>
      </c>
      <c r="S49" s="2">
        <v>749674.19409909926</v>
      </c>
      <c r="T49" s="2">
        <v>745546.06154629111</v>
      </c>
      <c r="U49" s="2">
        <v>722777.99790854647</v>
      </c>
      <c r="V49" s="2">
        <v>819693.03716741351</v>
      </c>
      <c r="W49" s="2">
        <v>850738.06693837454</v>
      </c>
      <c r="X49" s="2">
        <v>899508.63839889772</v>
      </c>
      <c r="Y49" s="2">
        <v>941443.77239040553</v>
      </c>
      <c r="Z49" s="2">
        <v>985940.20463059039</v>
      </c>
      <c r="AA49" s="2">
        <v>1003402.5674882578</v>
      </c>
      <c r="AB49" s="2">
        <v>986208.00607065146</v>
      </c>
      <c r="AC49" s="3">
        <v>6</v>
      </c>
      <c r="AD49" s="15"/>
      <c r="AF49" s="6"/>
    </row>
    <row r="50" spans="1:32" x14ac:dyDescent="0.25">
      <c r="A50" s="9">
        <v>46722</v>
      </c>
      <c r="B50" s="10">
        <f t="shared" si="4"/>
        <v>2027</v>
      </c>
      <c r="C50" s="11">
        <f t="shared" si="5"/>
        <v>12</v>
      </c>
      <c r="D50" s="10" t="s">
        <v>3</v>
      </c>
      <c r="E50" s="12">
        <v>935979.27041856234</v>
      </c>
      <c r="F50" s="12">
        <v>897998.45847447973</v>
      </c>
      <c r="G50" s="12">
        <v>863687.79423481238</v>
      </c>
      <c r="H50" s="12">
        <v>831996.6149290764</v>
      </c>
      <c r="I50" s="12">
        <v>798229.18961329013</v>
      </c>
      <c r="J50" s="12">
        <v>742925.39043418143</v>
      </c>
      <c r="K50" s="12">
        <v>685319.87045521114</v>
      </c>
      <c r="L50" s="12">
        <v>579174.45241381845</v>
      </c>
      <c r="M50" s="12">
        <v>620957.54557156737</v>
      </c>
      <c r="N50" s="12">
        <v>654503.48866960453</v>
      </c>
      <c r="O50" s="12">
        <v>691414.78372522304</v>
      </c>
      <c r="P50" s="12">
        <v>727910.94450456474</v>
      </c>
      <c r="Q50" s="12">
        <v>749196.16221475799</v>
      </c>
      <c r="R50" s="12">
        <v>801697.93375530664</v>
      </c>
      <c r="S50" s="12">
        <v>828409.22023868572</v>
      </c>
      <c r="T50" s="12">
        <v>815858.52776195866</v>
      </c>
      <c r="U50" s="12">
        <v>779280.84684227046</v>
      </c>
      <c r="V50" s="12">
        <v>850565.70992931956</v>
      </c>
      <c r="W50" s="12">
        <v>869667.49209973367</v>
      </c>
      <c r="X50" s="12">
        <v>923267.87762561056</v>
      </c>
      <c r="Y50" s="12">
        <v>969326.76550174248</v>
      </c>
      <c r="Z50" s="12">
        <v>1008459.4832013994</v>
      </c>
      <c r="AA50" s="12">
        <v>1018266.5294842717</v>
      </c>
      <c r="AB50" s="12">
        <v>991247.23292278533</v>
      </c>
      <c r="AC50" s="13">
        <v>22</v>
      </c>
      <c r="AD50" s="14">
        <f t="shared" ref="AD50" si="18">+SUM(E50:AB50)*AC50+SUM(E51:AB51)*AC51+SUM(E52:AB52)*AC52</f>
        <v>600992942.00986147</v>
      </c>
    </row>
    <row r="51" spans="1:32" x14ac:dyDescent="0.25">
      <c r="A51" s="9">
        <v>46722</v>
      </c>
      <c r="B51" s="10">
        <f t="shared" si="4"/>
        <v>2027</v>
      </c>
      <c r="C51" s="11">
        <f t="shared" si="5"/>
        <v>12</v>
      </c>
      <c r="D51" s="10" t="s">
        <v>4</v>
      </c>
      <c r="E51" s="12">
        <v>937133.91596172971</v>
      </c>
      <c r="F51" s="12">
        <v>900809.43133828975</v>
      </c>
      <c r="G51" s="12">
        <v>867676.18599199969</v>
      </c>
      <c r="H51" s="12">
        <v>835925.73093756207</v>
      </c>
      <c r="I51" s="12">
        <v>805818.80994114897</v>
      </c>
      <c r="J51" s="12">
        <v>762610.02621381788</v>
      </c>
      <c r="K51" s="12">
        <v>718350.80962327716</v>
      </c>
      <c r="L51" s="12">
        <v>599414.79305597639</v>
      </c>
      <c r="M51" s="12">
        <v>627420.89834133442</v>
      </c>
      <c r="N51" s="12">
        <v>656314.56322265137</v>
      </c>
      <c r="O51" s="12">
        <v>685304.3973497611</v>
      </c>
      <c r="P51" s="12">
        <v>711901.30945610756</v>
      </c>
      <c r="Q51" s="12">
        <v>723957.41514913214</v>
      </c>
      <c r="R51" s="12">
        <v>748750.3000326138</v>
      </c>
      <c r="S51" s="12">
        <v>761151.85618135461</v>
      </c>
      <c r="T51" s="12">
        <v>750999.04512314685</v>
      </c>
      <c r="U51" s="12">
        <v>730115.8023203531</v>
      </c>
      <c r="V51" s="12">
        <v>831672.0847809189</v>
      </c>
      <c r="W51" s="12">
        <v>856108.24637730292</v>
      </c>
      <c r="X51" s="12">
        <v>889155.48816933716</v>
      </c>
      <c r="Y51" s="12">
        <v>909654.29567101749</v>
      </c>
      <c r="Z51" s="12">
        <v>938123.27423221304</v>
      </c>
      <c r="AA51" s="12">
        <v>959979.95013310912</v>
      </c>
      <c r="AB51" s="12">
        <v>955098.96370454261</v>
      </c>
      <c r="AC51" s="13">
        <v>3</v>
      </c>
      <c r="AD51" s="14"/>
    </row>
    <row r="52" spans="1:32" x14ac:dyDescent="0.25">
      <c r="A52" s="9">
        <v>46722</v>
      </c>
      <c r="B52" s="10">
        <f t="shared" si="4"/>
        <v>2027</v>
      </c>
      <c r="C52" s="11">
        <f t="shared" si="5"/>
        <v>12</v>
      </c>
      <c r="D52" s="10" t="s">
        <v>2</v>
      </c>
      <c r="E52" s="12">
        <v>902368.98112850811</v>
      </c>
      <c r="F52" s="12">
        <v>873593.82509334304</v>
      </c>
      <c r="G52" s="12">
        <v>844644.24925231503</v>
      </c>
      <c r="H52" s="12">
        <v>818037.72612704162</v>
      </c>
      <c r="I52" s="12">
        <v>792299.77126892575</v>
      </c>
      <c r="J52" s="12">
        <v>752457.32035667833</v>
      </c>
      <c r="K52" s="12">
        <v>708658.14363643143</v>
      </c>
      <c r="L52" s="12">
        <v>582957.53589913517</v>
      </c>
      <c r="M52" s="12">
        <v>592092.46234990144</v>
      </c>
      <c r="N52" s="12">
        <v>610158.70876017725</v>
      </c>
      <c r="O52" s="12">
        <v>635068.64542313374</v>
      </c>
      <c r="P52" s="12">
        <v>664492.92166813277</v>
      </c>
      <c r="Q52" s="12">
        <v>685450.20365310926</v>
      </c>
      <c r="R52" s="12">
        <v>707911.05102877307</v>
      </c>
      <c r="S52" s="12">
        <v>715566.25401519903</v>
      </c>
      <c r="T52" s="12">
        <v>712086.77204257541</v>
      </c>
      <c r="U52" s="12">
        <v>693930.49106463336</v>
      </c>
      <c r="V52" s="12">
        <v>797843.29516673286</v>
      </c>
      <c r="W52" s="12">
        <v>827452.32519973128</v>
      </c>
      <c r="X52" s="12">
        <v>873722.55656255316</v>
      </c>
      <c r="Y52" s="12">
        <v>914763.8210340027</v>
      </c>
      <c r="Z52" s="12">
        <v>957340.11382883403</v>
      </c>
      <c r="AA52" s="12">
        <v>971581.85403587075</v>
      </c>
      <c r="AB52" s="12">
        <v>953035.03131198033</v>
      </c>
      <c r="AC52" s="13">
        <v>6</v>
      </c>
      <c r="AD52" s="14"/>
      <c r="AF52" s="6"/>
    </row>
    <row r="53" spans="1:32" x14ac:dyDescent="0.25">
      <c r="A53" s="7">
        <v>46753</v>
      </c>
      <c r="B53" s="4">
        <f t="shared" si="4"/>
        <v>2028</v>
      </c>
      <c r="C53" s="5">
        <f t="shared" si="5"/>
        <v>1</v>
      </c>
      <c r="D53" s="8" t="s">
        <v>3</v>
      </c>
      <c r="E53" s="2">
        <v>994047.93319235148</v>
      </c>
      <c r="F53" s="2">
        <v>953371.27158875728</v>
      </c>
      <c r="G53" s="2">
        <v>917006.94616171555</v>
      </c>
      <c r="H53" s="2">
        <v>883943.02246693498</v>
      </c>
      <c r="I53" s="2">
        <v>850215.47388379439</v>
      </c>
      <c r="J53" s="2">
        <v>796866.17967973999</v>
      </c>
      <c r="K53" s="2">
        <v>740077.24406527379</v>
      </c>
      <c r="L53" s="2">
        <v>620466.57271954918</v>
      </c>
      <c r="M53" s="2">
        <v>665254.40983184625</v>
      </c>
      <c r="N53" s="2">
        <v>699176.11991011328</v>
      </c>
      <c r="O53" s="2">
        <v>735425.32675339142</v>
      </c>
      <c r="P53" s="2">
        <v>772280.64737530099</v>
      </c>
      <c r="Q53" s="2">
        <v>793317.68515597971</v>
      </c>
      <c r="R53" s="2">
        <v>845161.07007971033</v>
      </c>
      <c r="S53" s="2">
        <v>872366.32792850374</v>
      </c>
      <c r="T53" s="2">
        <v>860128.88158629893</v>
      </c>
      <c r="U53" s="2">
        <v>820926.43120453553</v>
      </c>
      <c r="V53" s="2">
        <v>926925.09109683207</v>
      </c>
      <c r="W53" s="2">
        <v>954722.08941397839</v>
      </c>
      <c r="X53" s="2">
        <v>1005846.9293285109</v>
      </c>
      <c r="Y53" s="2">
        <v>1050897.0918180202</v>
      </c>
      <c r="Z53" s="2">
        <v>1089077.146804512</v>
      </c>
      <c r="AA53" s="2">
        <v>1097263.9229441374</v>
      </c>
      <c r="AB53" s="2">
        <v>1067932.3603964536</v>
      </c>
      <c r="AC53" s="3">
        <v>20</v>
      </c>
      <c r="AD53" s="15">
        <f t="shared" ref="AD53" si="19">+SUM(E53:AB53)*AC53+SUM(E54:AB54)*AC54+SUM(E55:AB55)*AC55</f>
        <v>642083657.1559124</v>
      </c>
    </row>
    <row r="54" spans="1:32" x14ac:dyDescent="0.25">
      <c r="A54" s="7">
        <v>46753</v>
      </c>
      <c r="B54" s="4">
        <f t="shared" si="4"/>
        <v>2028</v>
      </c>
      <c r="C54" s="5">
        <f t="shared" si="5"/>
        <v>1</v>
      </c>
      <c r="D54" s="8" t="s">
        <v>4</v>
      </c>
      <c r="E54" s="2">
        <v>989124.21212263638</v>
      </c>
      <c r="F54" s="2">
        <v>950250.25882992707</v>
      </c>
      <c r="G54" s="2">
        <v>915353.42633199587</v>
      </c>
      <c r="H54" s="2">
        <v>882623.0817934745</v>
      </c>
      <c r="I54" s="2">
        <v>852542.48122120206</v>
      </c>
      <c r="J54" s="2">
        <v>809564.301375899</v>
      </c>
      <c r="K54" s="2">
        <v>764263.78769518272</v>
      </c>
      <c r="L54" s="2">
        <v>632731.11372428108</v>
      </c>
      <c r="M54" s="2">
        <v>663645.33272035746</v>
      </c>
      <c r="N54" s="2">
        <v>692770.89454139024</v>
      </c>
      <c r="O54" s="2">
        <v>720951.59013070608</v>
      </c>
      <c r="P54" s="2">
        <v>748116.11093674158</v>
      </c>
      <c r="Q54" s="2">
        <v>759714.10010449495</v>
      </c>
      <c r="R54" s="2">
        <v>785558.05630253302</v>
      </c>
      <c r="S54" s="2">
        <v>799550.79364670929</v>
      </c>
      <c r="T54" s="2">
        <v>789571.39049369004</v>
      </c>
      <c r="U54" s="2">
        <v>764217.52055017883</v>
      </c>
      <c r="V54" s="2">
        <v>899591.65496131487</v>
      </c>
      <c r="W54" s="2">
        <v>935068.77416695654</v>
      </c>
      <c r="X54" s="2">
        <v>966175.76943300851</v>
      </c>
      <c r="Y54" s="2">
        <v>987208.32646988891</v>
      </c>
      <c r="Z54" s="2">
        <v>1016016.1267770118</v>
      </c>
      <c r="AA54" s="2">
        <v>1037485.9938045972</v>
      </c>
      <c r="AB54" s="2">
        <v>1030720.2467210701</v>
      </c>
      <c r="AC54" s="3">
        <v>4</v>
      </c>
      <c r="AD54" s="15"/>
    </row>
    <row r="55" spans="1:32" x14ac:dyDescent="0.25">
      <c r="A55" s="7">
        <v>46753</v>
      </c>
      <c r="B55" s="4">
        <f t="shared" si="4"/>
        <v>2028</v>
      </c>
      <c r="C55" s="5">
        <f t="shared" si="5"/>
        <v>1</v>
      </c>
      <c r="D55" s="8" t="s">
        <v>2</v>
      </c>
      <c r="E55" s="2">
        <v>966155.71890204051</v>
      </c>
      <c r="F55" s="2">
        <v>935925.57853648602</v>
      </c>
      <c r="G55" s="2">
        <v>905081.14929590665</v>
      </c>
      <c r="H55" s="2">
        <v>877510.27195632621</v>
      </c>
      <c r="I55" s="2">
        <v>850450.50506072654</v>
      </c>
      <c r="J55" s="2">
        <v>810981.79415190325</v>
      </c>
      <c r="K55" s="2">
        <v>766171.61319158773</v>
      </c>
      <c r="L55" s="2">
        <v>624921.94588329818</v>
      </c>
      <c r="M55" s="2">
        <v>634622.84051150549</v>
      </c>
      <c r="N55" s="2">
        <v>652806.2048048185</v>
      </c>
      <c r="O55" s="2">
        <v>676890.40315125685</v>
      </c>
      <c r="P55" s="2">
        <v>706184.47955493827</v>
      </c>
      <c r="Q55" s="2">
        <v>728649.0537782883</v>
      </c>
      <c r="R55" s="2">
        <v>752360.38154121861</v>
      </c>
      <c r="S55" s="2">
        <v>761325.74278912705</v>
      </c>
      <c r="T55" s="2">
        <v>757293.30022836383</v>
      </c>
      <c r="U55" s="2">
        <v>735951.51944345667</v>
      </c>
      <c r="V55" s="2">
        <v>874206.81432060362</v>
      </c>
      <c r="W55" s="2">
        <v>914420.24655575142</v>
      </c>
      <c r="X55" s="2">
        <v>960045.33437540173</v>
      </c>
      <c r="Y55" s="2">
        <v>1002059.9995468931</v>
      </c>
      <c r="Z55" s="2">
        <v>1045127.2396523793</v>
      </c>
      <c r="AA55" s="2">
        <v>1058988.7933846156</v>
      </c>
      <c r="AB55" s="2">
        <v>1038793.6792069284</v>
      </c>
      <c r="AC55" s="3">
        <v>7</v>
      </c>
      <c r="AD55" s="15"/>
      <c r="AF55" s="6"/>
    </row>
    <row r="56" spans="1:32" x14ac:dyDescent="0.25">
      <c r="A56" s="9">
        <v>46784</v>
      </c>
      <c r="B56" s="10">
        <f t="shared" si="4"/>
        <v>2028</v>
      </c>
      <c r="C56" s="11">
        <f t="shared" si="5"/>
        <v>2</v>
      </c>
      <c r="D56" s="10" t="s">
        <v>3</v>
      </c>
      <c r="E56" s="12">
        <v>1020411.3410526518</v>
      </c>
      <c r="F56" s="12">
        <v>978734.00412044441</v>
      </c>
      <c r="G56" s="12">
        <v>941475.08995721093</v>
      </c>
      <c r="H56" s="12">
        <v>907597.76979860628</v>
      </c>
      <c r="I56" s="12">
        <v>873040.49909887067</v>
      </c>
      <c r="J56" s="12">
        <v>818378.77362822916</v>
      </c>
      <c r="K56" s="12">
        <v>760192.78907790408</v>
      </c>
      <c r="L56" s="12">
        <v>640726.59479950939</v>
      </c>
      <c r="M56" s="12">
        <v>686616.24513475469</v>
      </c>
      <c r="N56" s="12">
        <v>721372.45384298498</v>
      </c>
      <c r="O56" s="12">
        <v>758513.41742194095</v>
      </c>
      <c r="P56" s="12">
        <v>796275.40561735688</v>
      </c>
      <c r="Q56" s="12">
        <v>817829.9697599425</v>
      </c>
      <c r="R56" s="12">
        <v>870948.73949156527</v>
      </c>
      <c r="S56" s="12">
        <v>898823.2663822266</v>
      </c>
      <c r="T56" s="12">
        <v>886284.76999911165</v>
      </c>
      <c r="U56" s="12">
        <v>846117.91095223883</v>
      </c>
      <c r="V56" s="12">
        <v>950954.37039650581</v>
      </c>
      <c r="W56" s="12">
        <v>979435.19499950996</v>
      </c>
      <c r="X56" s="12">
        <v>1031817.7429944236</v>
      </c>
      <c r="Y56" s="12">
        <v>1077976.172101106</v>
      </c>
      <c r="Z56" s="12">
        <v>1117095.4840856867</v>
      </c>
      <c r="AA56" s="12">
        <v>1125483.6608462294</v>
      </c>
      <c r="AB56" s="12">
        <v>1095430.5206214685</v>
      </c>
      <c r="AC56" s="13">
        <v>21</v>
      </c>
      <c r="AD56" s="14">
        <f t="shared" ref="AD56" si="20">+SUM(E56:AB56)*AC56+SUM(E57:AB57)*AC57+SUM(E58:AB58)*AC58</f>
        <v>619904806.99756336</v>
      </c>
    </row>
    <row r="57" spans="1:32" x14ac:dyDescent="0.25">
      <c r="A57" s="9">
        <v>46784</v>
      </c>
      <c r="B57" s="10">
        <f t="shared" si="4"/>
        <v>2028</v>
      </c>
      <c r="C57" s="11">
        <f t="shared" si="5"/>
        <v>2</v>
      </c>
      <c r="D57" s="10" t="s">
        <v>4</v>
      </c>
      <c r="E57" s="12">
        <v>1015366.4928794536</v>
      </c>
      <c r="F57" s="12">
        <v>975536.21218788414</v>
      </c>
      <c r="G57" s="12">
        <v>939780.89234239876</v>
      </c>
      <c r="H57" s="12">
        <v>906245.35762883571</v>
      </c>
      <c r="I57" s="12">
        <v>875424.75250171835</v>
      </c>
      <c r="J57" s="12">
        <v>831389.27831257216</v>
      </c>
      <c r="K57" s="12">
        <v>784974.33919410571</v>
      </c>
      <c r="L57" s="12">
        <v>653292.85239346884</v>
      </c>
      <c r="M57" s="12">
        <v>684967.58356122253</v>
      </c>
      <c r="N57" s="12">
        <v>714809.65529229492</v>
      </c>
      <c r="O57" s="12">
        <v>743683.61639819131</v>
      </c>
      <c r="P57" s="12">
        <v>771516.40408534673</v>
      </c>
      <c r="Q57" s="12">
        <v>783399.71218450111</v>
      </c>
      <c r="R57" s="12">
        <v>809879.44841810782</v>
      </c>
      <c r="S57" s="12">
        <v>824216.41723281448</v>
      </c>
      <c r="T57" s="12">
        <v>813991.51353634289</v>
      </c>
      <c r="U57" s="12">
        <v>788013.92003398645</v>
      </c>
      <c r="V57" s="12">
        <v>922948.51194045541</v>
      </c>
      <c r="W57" s="12">
        <v>959298.39396683499</v>
      </c>
      <c r="X57" s="12">
        <v>991170.64384039084</v>
      </c>
      <c r="Y57" s="12">
        <v>1012720.6170096364</v>
      </c>
      <c r="Z57" s="12">
        <v>1042237.1100634722</v>
      </c>
      <c r="AA57" s="12">
        <v>1064235.1513658417</v>
      </c>
      <c r="AB57" s="12">
        <v>1057302.9620051165</v>
      </c>
      <c r="AC57" s="13">
        <v>4</v>
      </c>
      <c r="AD57" s="14"/>
    </row>
    <row r="58" spans="1:32" x14ac:dyDescent="0.25">
      <c r="A58" s="9">
        <v>46784</v>
      </c>
      <c r="B58" s="10">
        <f t="shared" si="4"/>
        <v>2028</v>
      </c>
      <c r="C58" s="11">
        <f t="shared" si="5"/>
        <v>2</v>
      </c>
      <c r="D58" s="10" t="s">
        <v>2</v>
      </c>
      <c r="E58" s="12">
        <v>991832.95809460036</v>
      </c>
      <c r="F58" s="12">
        <v>960859.1343870071</v>
      </c>
      <c r="G58" s="12">
        <v>929255.90985326946</v>
      </c>
      <c r="H58" s="12">
        <v>901006.76896760915</v>
      </c>
      <c r="I58" s="12">
        <v>873281.31221293646</v>
      </c>
      <c r="J58" s="12">
        <v>832841.64243724465</v>
      </c>
      <c r="K58" s="12">
        <v>786929.09857914096</v>
      </c>
      <c r="L58" s="12">
        <v>645291.57336913422</v>
      </c>
      <c r="M58" s="12">
        <v>655231.11702942103</v>
      </c>
      <c r="N58" s="12">
        <v>673861.80525056366</v>
      </c>
      <c r="O58" s="12">
        <v>698538.49231521506</v>
      </c>
      <c r="P58" s="12">
        <v>728553.22420968767</v>
      </c>
      <c r="Q58" s="12">
        <v>751570.44322508527</v>
      </c>
      <c r="R58" s="12">
        <v>775865.08681988646</v>
      </c>
      <c r="S58" s="12">
        <v>785051.00244613388</v>
      </c>
      <c r="T58" s="12">
        <v>780919.35887856409</v>
      </c>
      <c r="U58" s="12">
        <v>759052.55483318749</v>
      </c>
      <c r="V58" s="12">
        <v>896939.18583932251</v>
      </c>
      <c r="W58" s="12">
        <v>938141.89762520464</v>
      </c>
      <c r="X58" s="12">
        <v>984889.39564144029</v>
      </c>
      <c r="Y58" s="12">
        <v>1027937.6519981372</v>
      </c>
      <c r="Z58" s="12">
        <v>1072064.377394354</v>
      </c>
      <c r="AA58" s="12">
        <v>1086266.9353852798</v>
      </c>
      <c r="AB58" s="12">
        <v>1065575.0067759389</v>
      </c>
      <c r="AC58" s="13">
        <v>4</v>
      </c>
      <c r="AD58" s="14"/>
      <c r="AF58" s="6"/>
    </row>
    <row r="59" spans="1:32" x14ac:dyDescent="0.25">
      <c r="A59" s="7">
        <v>46813</v>
      </c>
      <c r="B59" s="4">
        <f t="shared" si="4"/>
        <v>2028</v>
      </c>
      <c r="C59" s="5">
        <f t="shared" si="5"/>
        <v>3</v>
      </c>
      <c r="D59" s="8" t="s">
        <v>3</v>
      </c>
      <c r="E59" s="2">
        <v>1090810.1666951538</v>
      </c>
      <c r="F59" s="2">
        <v>1046460.7029894614</v>
      </c>
      <c r="G59" s="2">
        <v>1006812.9475658447</v>
      </c>
      <c r="H59" s="2">
        <v>970763.59577390936</v>
      </c>
      <c r="I59" s="2">
        <v>933990.698667777</v>
      </c>
      <c r="J59" s="2">
        <v>875824.35723876592</v>
      </c>
      <c r="K59" s="2">
        <v>813907.8001854195</v>
      </c>
      <c r="L59" s="2">
        <v>694827.40640467731</v>
      </c>
      <c r="M59" s="2">
        <v>743659.2544020745</v>
      </c>
      <c r="N59" s="2">
        <v>780643.84435225266</v>
      </c>
      <c r="O59" s="2">
        <v>820166.0868342669</v>
      </c>
      <c r="P59" s="2">
        <v>860349.17069232324</v>
      </c>
      <c r="Q59" s="2">
        <v>883285.69760354434</v>
      </c>
      <c r="R59" s="2">
        <v>939810.15726697084</v>
      </c>
      <c r="S59" s="2">
        <v>969471.84895954654</v>
      </c>
      <c r="T59" s="2">
        <v>956129.45159928838</v>
      </c>
      <c r="U59" s="2">
        <v>913387.30950012919</v>
      </c>
      <c r="V59" s="2">
        <v>1015120.3178603771</v>
      </c>
      <c r="W59" s="2">
        <v>1045427.1798149612</v>
      </c>
      <c r="X59" s="2">
        <v>1101168.2151620833</v>
      </c>
      <c r="Y59" s="2">
        <v>1150286.0745807018</v>
      </c>
      <c r="Z59" s="2">
        <v>1191913.5065318795</v>
      </c>
      <c r="AA59" s="2">
        <v>1200839.488088805</v>
      </c>
      <c r="AB59" s="2">
        <v>1168859.502088066</v>
      </c>
      <c r="AC59" s="3">
        <v>22</v>
      </c>
      <c r="AD59" s="15">
        <f t="shared" ref="AD59" si="21">+SUM(E59:AB59)*AC59+SUM(E60:AB60)*AC60+SUM(E61:AB61)*AC61</f>
        <v>710368569.58835626</v>
      </c>
    </row>
    <row r="60" spans="1:32" x14ac:dyDescent="0.25">
      <c r="A60" s="7">
        <v>46813</v>
      </c>
      <c r="B60" s="4">
        <f t="shared" si="4"/>
        <v>2028</v>
      </c>
      <c r="C60" s="5">
        <f t="shared" si="5"/>
        <v>3</v>
      </c>
      <c r="D60" s="8" t="s">
        <v>4</v>
      </c>
      <c r="E60" s="2">
        <v>1085441.8699797965</v>
      </c>
      <c r="F60" s="2">
        <v>1043057.8858305309</v>
      </c>
      <c r="G60" s="2">
        <v>1005010.1271085157</v>
      </c>
      <c r="H60" s="2">
        <v>969324.4742068114</v>
      </c>
      <c r="I60" s="2">
        <v>936527.81758031156</v>
      </c>
      <c r="J60" s="2">
        <v>889669.02553486126</v>
      </c>
      <c r="K60" s="2">
        <v>840278.2100615825</v>
      </c>
      <c r="L60" s="2">
        <v>708199.34487536689</v>
      </c>
      <c r="M60" s="2">
        <v>741904.88951217569</v>
      </c>
      <c r="N60" s="2">
        <v>773660.27444218285</v>
      </c>
      <c r="O60" s="2">
        <v>804385.47869859799</v>
      </c>
      <c r="P60" s="2">
        <v>834002.7550943417</v>
      </c>
      <c r="Q60" s="2">
        <v>846647.95702037262</v>
      </c>
      <c r="R60" s="2">
        <v>874825.43157780077</v>
      </c>
      <c r="S60" s="2">
        <v>890081.6097528059</v>
      </c>
      <c r="T60" s="2">
        <v>879201.14020364848</v>
      </c>
      <c r="U60" s="2">
        <v>851558.0030697193</v>
      </c>
      <c r="V60" s="2">
        <v>985318.87432852038</v>
      </c>
      <c r="W60" s="2">
        <v>1023999.3153619134</v>
      </c>
      <c r="X60" s="2">
        <v>1057915.0425420171</v>
      </c>
      <c r="Y60" s="2">
        <v>1080846.6841313704</v>
      </c>
      <c r="Z60" s="2">
        <v>1112255.6160297706</v>
      </c>
      <c r="AA60" s="2">
        <v>1135664.0534719867</v>
      </c>
      <c r="AB60" s="2">
        <v>1128287.4093991052</v>
      </c>
      <c r="AC60" s="3">
        <v>4</v>
      </c>
      <c r="AD60" s="15"/>
    </row>
    <row r="61" spans="1:32" x14ac:dyDescent="0.25">
      <c r="A61" s="7">
        <v>46813</v>
      </c>
      <c r="B61" s="4">
        <f t="shared" si="4"/>
        <v>2028</v>
      </c>
      <c r="C61" s="5">
        <f t="shared" si="5"/>
        <v>3</v>
      </c>
      <c r="D61" s="8" t="s">
        <v>2</v>
      </c>
      <c r="E61" s="2">
        <v>1060399.4914683001</v>
      </c>
      <c r="F61" s="2">
        <v>1027439.7927096959</v>
      </c>
      <c r="G61" s="2">
        <v>993810.33932783385</v>
      </c>
      <c r="H61" s="2">
        <v>963750.01540494408</v>
      </c>
      <c r="I61" s="2">
        <v>934246.95142402896</v>
      </c>
      <c r="J61" s="2">
        <v>891214.50743883639</v>
      </c>
      <c r="K61" s="2">
        <v>842358.2981089782</v>
      </c>
      <c r="L61" s="2">
        <v>699685.06685741059</v>
      </c>
      <c r="M61" s="2">
        <v>710261.88061904931</v>
      </c>
      <c r="N61" s="2">
        <v>730087.06840443076</v>
      </c>
      <c r="O61" s="2">
        <v>756345.89197395556</v>
      </c>
      <c r="P61" s="2">
        <v>788285.00710876426</v>
      </c>
      <c r="Q61" s="2">
        <v>812777.96645954461</v>
      </c>
      <c r="R61" s="2">
        <v>838630.2519859192</v>
      </c>
      <c r="S61" s="2">
        <v>848405.11913571996</v>
      </c>
      <c r="T61" s="2">
        <v>844008.57679562643</v>
      </c>
      <c r="U61" s="2">
        <v>820739.79083774821</v>
      </c>
      <c r="V61" s="2">
        <v>957641.97007218585</v>
      </c>
      <c r="W61" s="2">
        <v>1001486.3782189054</v>
      </c>
      <c r="X61" s="2">
        <v>1051231.0744785359</v>
      </c>
      <c r="Y61" s="2">
        <v>1097039.3535917173</v>
      </c>
      <c r="Z61" s="2">
        <v>1143995.2473810399</v>
      </c>
      <c r="AA61" s="2">
        <v>1159108.3970328784</v>
      </c>
      <c r="AB61" s="2">
        <v>1137089.8132074908</v>
      </c>
      <c r="AC61" s="3">
        <v>5</v>
      </c>
      <c r="AD61" s="15"/>
      <c r="AF61" s="6"/>
    </row>
    <row r="62" spans="1:32" x14ac:dyDescent="0.25">
      <c r="A62" s="9">
        <v>46844</v>
      </c>
      <c r="B62" s="10">
        <f t="shared" si="4"/>
        <v>2028</v>
      </c>
      <c r="C62" s="11">
        <f t="shared" si="5"/>
        <v>4</v>
      </c>
      <c r="D62" s="10" t="s">
        <v>3</v>
      </c>
      <c r="E62" s="12">
        <v>1165069.6547902392</v>
      </c>
      <c r="F62" s="12">
        <v>1117901.525225946</v>
      </c>
      <c r="G62" s="12">
        <v>1075733.9247975661</v>
      </c>
      <c r="H62" s="12">
        <v>1037393.4274397024</v>
      </c>
      <c r="I62" s="12">
        <v>998283.3992628823</v>
      </c>
      <c r="J62" s="12">
        <v>936420.24919163622</v>
      </c>
      <c r="K62" s="12">
        <v>870568.53552384814</v>
      </c>
      <c r="L62" s="12">
        <v>751895.09948992939</v>
      </c>
      <c r="M62" s="12">
        <v>803830.49488704419</v>
      </c>
      <c r="N62" s="12">
        <v>843165.67021698505</v>
      </c>
      <c r="O62" s="12">
        <v>885199.78062774602</v>
      </c>
      <c r="P62" s="12">
        <v>927936.73272005271</v>
      </c>
      <c r="Q62" s="12">
        <v>952331.00905860751</v>
      </c>
      <c r="R62" s="12">
        <v>1012447.926247258</v>
      </c>
      <c r="S62" s="12">
        <v>1043994.7906273106</v>
      </c>
      <c r="T62" s="12">
        <v>1029804.4064647576</v>
      </c>
      <c r="U62" s="12">
        <v>984345.75312528573</v>
      </c>
      <c r="V62" s="12">
        <v>1082805.1175472434</v>
      </c>
      <c r="W62" s="12">
        <v>1115038.156504544</v>
      </c>
      <c r="X62" s="12">
        <v>1174321.8582139611</v>
      </c>
      <c r="Y62" s="12">
        <v>1226561.4427183568</v>
      </c>
      <c r="Z62" s="12">
        <v>1270834.5396092667</v>
      </c>
      <c r="AA62" s="12">
        <v>1280327.8191077386</v>
      </c>
      <c r="AB62" s="12">
        <v>1246315.319358987</v>
      </c>
      <c r="AC62" s="13">
        <v>18</v>
      </c>
      <c r="AD62" s="14">
        <f t="shared" ref="AD62" si="22">+SUM(E62:AB62)*AC62+SUM(E63:AB63)*AC63+SUM(E64:AB64)*AC64</f>
        <v>733461325.68064117</v>
      </c>
    </row>
    <row r="63" spans="1:32" x14ac:dyDescent="0.25">
      <c r="A63" s="9">
        <v>46844</v>
      </c>
      <c r="B63" s="10">
        <f t="shared" si="4"/>
        <v>2028</v>
      </c>
      <c r="C63" s="11">
        <f t="shared" si="5"/>
        <v>4</v>
      </c>
      <c r="D63" s="10" t="s">
        <v>4</v>
      </c>
      <c r="E63" s="12">
        <v>1159360.1716566919</v>
      </c>
      <c r="F63" s="12">
        <v>1114282.4392838669</v>
      </c>
      <c r="G63" s="12">
        <v>1073816.5246351485</v>
      </c>
      <c r="H63" s="12">
        <v>1035862.8413431912</v>
      </c>
      <c r="I63" s="12">
        <v>1000981.7668097954</v>
      </c>
      <c r="J63" s="12">
        <v>951144.82652358431</v>
      </c>
      <c r="K63" s="12">
        <v>898614.93802279723</v>
      </c>
      <c r="L63" s="12">
        <v>766116.90227196179</v>
      </c>
      <c r="M63" s="12">
        <v>801964.62992464169</v>
      </c>
      <c r="N63" s="12">
        <v>835738.25390085089</v>
      </c>
      <c r="O63" s="12">
        <v>868416.22324166074</v>
      </c>
      <c r="P63" s="12">
        <v>899915.84947494511</v>
      </c>
      <c r="Q63" s="12">
        <v>913364.7273863398</v>
      </c>
      <c r="R63" s="12">
        <v>943333.04401671118</v>
      </c>
      <c r="S63" s="12">
        <v>959558.84087391722</v>
      </c>
      <c r="T63" s="12">
        <v>947986.8543258782</v>
      </c>
      <c r="U63" s="12">
        <v>918586.83536399505</v>
      </c>
      <c r="V63" s="12">
        <v>1051109.6192872906</v>
      </c>
      <c r="W63" s="12">
        <v>1092248.4268808742</v>
      </c>
      <c r="X63" s="12">
        <v>1128319.6953975447</v>
      </c>
      <c r="Y63" s="12">
        <v>1152708.7759236689</v>
      </c>
      <c r="Z63" s="12">
        <v>1186113.9277670193</v>
      </c>
      <c r="AA63" s="12">
        <v>1211010.1072901641</v>
      </c>
      <c r="AB63" s="12">
        <v>1203164.6346664508</v>
      </c>
      <c r="AC63" s="13">
        <v>5</v>
      </c>
      <c r="AD63" s="14"/>
    </row>
    <row r="64" spans="1:32" x14ac:dyDescent="0.25">
      <c r="A64" s="9">
        <v>46844</v>
      </c>
      <c r="B64" s="10">
        <f t="shared" si="4"/>
        <v>2028</v>
      </c>
      <c r="C64" s="11">
        <f t="shared" si="5"/>
        <v>4</v>
      </c>
      <c r="D64" s="10" t="s">
        <v>2</v>
      </c>
      <c r="E64" s="12">
        <v>1132726.2046246009</v>
      </c>
      <c r="F64" s="12">
        <v>1097671.7256851774</v>
      </c>
      <c r="G64" s="12">
        <v>1061904.9253283909</v>
      </c>
      <c r="H64" s="12">
        <v>1029934.0933258048</v>
      </c>
      <c r="I64" s="12">
        <v>998555.93836929195</v>
      </c>
      <c r="J64" s="12">
        <v>952788.53277378238</v>
      </c>
      <c r="K64" s="12">
        <v>900827.22774011618</v>
      </c>
      <c r="L64" s="12">
        <v>757061.49246221874</v>
      </c>
      <c r="M64" s="12">
        <v>768310.52413477853</v>
      </c>
      <c r="N64" s="12">
        <v>789395.71768532193</v>
      </c>
      <c r="O64" s="12">
        <v>817323.44192010898</v>
      </c>
      <c r="P64" s="12">
        <v>851292.47322215314</v>
      </c>
      <c r="Q64" s="12">
        <v>877342.10231659212</v>
      </c>
      <c r="R64" s="12">
        <v>904837.45065571181</v>
      </c>
      <c r="S64" s="12">
        <v>915233.56735410553</v>
      </c>
      <c r="T64" s="12">
        <v>910557.59922721691</v>
      </c>
      <c r="U64" s="12">
        <v>885809.94685088948</v>
      </c>
      <c r="V64" s="12">
        <v>1021673.6871063615</v>
      </c>
      <c r="W64" s="12">
        <v>1068304.661899159</v>
      </c>
      <c r="X64" s="12">
        <v>1121210.9223644808</v>
      </c>
      <c r="Y64" s="12">
        <v>1169930.5835235512</v>
      </c>
      <c r="Z64" s="12">
        <v>1219870.7969331157</v>
      </c>
      <c r="AA64" s="12">
        <v>1235944.4749742541</v>
      </c>
      <c r="AB64" s="12">
        <v>1212526.4823331202</v>
      </c>
      <c r="AC64" s="13">
        <v>7</v>
      </c>
      <c r="AD64" s="14"/>
      <c r="AF64" s="6"/>
    </row>
    <row r="65" spans="1:32" x14ac:dyDescent="0.25">
      <c r="A65" s="7">
        <v>46874</v>
      </c>
      <c r="B65" s="4">
        <f t="shared" si="4"/>
        <v>2028</v>
      </c>
      <c r="C65" s="5">
        <f t="shared" si="5"/>
        <v>5</v>
      </c>
      <c r="D65" s="8" t="s">
        <v>3</v>
      </c>
      <c r="E65" s="2">
        <v>1195534.0908177171</v>
      </c>
      <c r="F65" s="2">
        <v>1147209.6232832212</v>
      </c>
      <c r="G65" s="2">
        <v>1104008.2740516108</v>
      </c>
      <c r="H65" s="2">
        <v>1064727.8502370301</v>
      </c>
      <c r="I65" s="2">
        <v>1024659.0303715353</v>
      </c>
      <c r="J65" s="2">
        <v>961279.2903900143</v>
      </c>
      <c r="K65" s="2">
        <v>893813.20622205117</v>
      </c>
      <c r="L65" s="2">
        <v>775306.721759737</v>
      </c>
      <c r="M65" s="2">
        <v>828515.32578839897</v>
      </c>
      <c r="N65" s="2">
        <v>868814.81234328658</v>
      </c>
      <c r="O65" s="2">
        <v>911879.39901758905</v>
      </c>
      <c r="P65" s="2">
        <v>955664.05770525162</v>
      </c>
      <c r="Q65" s="2">
        <v>980656.36555886641</v>
      </c>
      <c r="R65" s="2">
        <v>1042247.0633412983</v>
      </c>
      <c r="S65" s="2">
        <v>1074567.3066418308</v>
      </c>
      <c r="T65" s="2">
        <v>1060029.0418198046</v>
      </c>
      <c r="U65" s="2">
        <v>1013455.9587283733</v>
      </c>
      <c r="V65" s="2">
        <v>1110572.3336025556</v>
      </c>
      <c r="W65" s="2">
        <v>1143595.5732141051</v>
      </c>
      <c r="X65" s="2">
        <v>1204332.6290406773</v>
      </c>
      <c r="Y65" s="2">
        <v>1257852.8794452918</v>
      </c>
      <c r="Z65" s="2">
        <v>1303211.3418884575</v>
      </c>
      <c r="AA65" s="2">
        <v>1312937.3514028799</v>
      </c>
      <c r="AB65" s="2">
        <v>1278091.027093258</v>
      </c>
      <c r="AC65" s="3">
        <v>21</v>
      </c>
      <c r="AD65" s="15">
        <f t="shared" ref="AD65" si="23">+SUM(E65:AB65)*AC65+SUM(E66:AB66)*AC66+SUM(E67:AB67)*AC67</f>
        <v>781000682.12964714</v>
      </c>
    </row>
    <row r="66" spans="1:32" x14ac:dyDescent="0.25">
      <c r="A66" s="7">
        <v>46874</v>
      </c>
      <c r="B66" s="4">
        <f t="shared" si="4"/>
        <v>2028</v>
      </c>
      <c r="C66" s="5">
        <f t="shared" si="5"/>
        <v>5</v>
      </c>
      <c r="D66" s="8" t="s">
        <v>4</v>
      </c>
      <c r="E66" s="2">
        <v>1189684.6383404934</v>
      </c>
      <c r="F66" s="2">
        <v>1143501.8145842524</v>
      </c>
      <c r="G66" s="2">
        <v>1102043.8683659225</v>
      </c>
      <c r="H66" s="2">
        <v>1063159.7414565282</v>
      </c>
      <c r="I66" s="2">
        <v>1027423.5490438135</v>
      </c>
      <c r="J66" s="2">
        <v>976364.84425466321</v>
      </c>
      <c r="K66" s="2">
        <v>922547.17298179923</v>
      </c>
      <c r="L66" s="2">
        <v>789877.17543620826</v>
      </c>
      <c r="M66" s="2">
        <v>826603.71870047157</v>
      </c>
      <c r="N66" s="2">
        <v>861205.31114089163</v>
      </c>
      <c r="O66" s="2">
        <v>894684.38871064666</v>
      </c>
      <c r="P66" s="2">
        <v>926956.23580995272</v>
      </c>
      <c r="Q66" s="2">
        <v>940734.81617784128</v>
      </c>
      <c r="R66" s="2">
        <v>971437.81325331144</v>
      </c>
      <c r="S66" s="2">
        <v>988061.38939869544</v>
      </c>
      <c r="T66" s="2">
        <v>976205.71283454215</v>
      </c>
      <c r="U66" s="2">
        <v>946084.94538073568</v>
      </c>
      <c r="V66" s="2">
        <v>1078099.8126270319</v>
      </c>
      <c r="W66" s="2">
        <v>1120247.1479216022</v>
      </c>
      <c r="X66" s="2">
        <v>1157202.7122075669</v>
      </c>
      <c r="Y66" s="2">
        <v>1182189.6968721678</v>
      </c>
      <c r="Z66" s="2">
        <v>1216413.7839973215</v>
      </c>
      <c r="AA66" s="2">
        <v>1241920.2993120593</v>
      </c>
      <c r="AB66" s="2">
        <v>1233882.4930517832</v>
      </c>
      <c r="AC66" s="3">
        <v>4</v>
      </c>
      <c r="AD66" s="15"/>
    </row>
    <row r="67" spans="1:32" x14ac:dyDescent="0.25">
      <c r="A67" s="7">
        <v>46874</v>
      </c>
      <c r="B67" s="4">
        <f t="shared" si="4"/>
        <v>2028</v>
      </c>
      <c r="C67" s="5">
        <f t="shared" si="5"/>
        <v>5</v>
      </c>
      <c r="D67" s="8" t="s">
        <v>2</v>
      </c>
      <c r="E67" s="2">
        <v>1162397.7332406687</v>
      </c>
      <c r="F67" s="2">
        <v>1126483.8853714662</v>
      </c>
      <c r="G67" s="2">
        <v>1089840.2533550982</v>
      </c>
      <c r="H67" s="2">
        <v>1057085.6487644303</v>
      </c>
      <c r="I67" s="2">
        <v>1024938.2508392798</v>
      </c>
      <c r="J67" s="2">
        <v>978048.8463564571</v>
      </c>
      <c r="K67" s="2">
        <v>924813.69751031057</v>
      </c>
      <c r="L67" s="2">
        <v>780599.77009059209</v>
      </c>
      <c r="M67" s="2">
        <v>792124.57446330274</v>
      </c>
      <c r="N67" s="2">
        <v>813726.67657343473</v>
      </c>
      <c r="O67" s="2">
        <v>842339.05564300821</v>
      </c>
      <c r="P67" s="2">
        <v>877140.84586656187</v>
      </c>
      <c r="Q67" s="2">
        <v>903829.08784452744</v>
      </c>
      <c r="R67" s="2">
        <v>931998.49122000684</v>
      </c>
      <c r="S67" s="2">
        <v>942649.47120409936</v>
      </c>
      <c r="T67" s="2">
        <v>937858.87060094904</v>
      </c>
      <c r="U67" s="2">
        <v>912504.52361153287</v>
      </c>
      <c r="V67" s="2">
        <v>1047942.2515330306</v>
      </c>
      <c r="W67" s="2">
        <v>1095716.3958184198</v>
      </c>
      <c r="X67" s="2">
        <v>1149919.6659044875</v>
      </c>
      <c r="Y67" s="2">
        <v>1199833.7012016478</v>
      </c>
      <c r="Z67" s="2">
        <v>1250998.2108794542</v>
      </c>
      <c r="AA67" s="2">
        <v>1267465.9389796366</v>
      </c>
      <c r="AB67" s="2">
        <v>1243473.8486516324</v>
      </c>
      <c r="AC67" s="3">
        <v>6</v>
      </c>
      <c r="AD67" s="15"/>
      <c r="AF67" s="6"/>
    </row>
    <row r="68" spans="1:32" x14ac:dyDescent="0.25">
      <c r="A68" s="9">
        <v>46905</v>
      </c>
      <c r="B68" s="10">
        <f t="shared" si="4"/>
        <v>2028</v>
      </c>
      <c r="C68" s="11">
        <f t="shared" si="5"/>
        <v>6</v>
      </c>
      <c r="D68" s="10" t="s">
        <v>3</v>
      </c>
      <c r="E68" s="12">
        <v>1178590.397443647</v>
      </c>
      <c r="F68" s="12">
        <v>1130909.0613292183</v>
      </c>
      <c r="G68" s="12">
        <v>1088282.6619418117</v>
      </c>
      <c r="H68" s="12">
        <v>1049525.0059100459</v>
      </c>
      <c r="I68" s="12">
        <v>1009989.4462817613</v>
      </c>
      <c r="J68" s="12">
        <v>947453.20244737866</v>
      </c>
      <c r="K68" s="12">
        <v>880884.99798158521</v>
      </c>
      <c r="L68" s="12">
        <v>762285.65848545299</v>
      </c>
      <c r="M68" s="12">
        <v>814786.13003351598</v>
      </c>
      <c r="N68" s="12">
        <v>854549.28649852762</v>
      </c>
      <c r="O68" s="12">
        <v>897040.74344796105</v>
      </c>
      <c r="P68" s="12">
        <v>940242.68925422651</v>
      </c>
      <c r="Q68" s="12">
        <v>964902.38426675461</v>
      </c>
      <c r="R68" s="12">
        <v>1025673.3955642914</v>
      </c>
      <c r="S68" s="12">
        <v>1057563.5013996572</v>
      </c>
      <c r="T68" s="12">
        <v>1043218.7206526215</v>
      </c>
      <c r="U68" s="12">
        <v>997265.46049134783</v>
      </c>
      <c r="V68" s="12">
        <v>1095128.7785579641</v>
      </c>
      <c r="W68" s="12">
        <v>1127712.5248016568</v>
      </c>
      <c r="X68" s="12">
        <v>1187641.254929937</v>
      </c>
      <c r="Y68" s="12">
        <v>1240449.2252743396</v>
      </c>
      <c r="Z68" s="12">
        <v>1285204.029698049</v>
      </c>
      <c r="AA68" s="12">
        <v>1294800.5995594407</v>
      </c>
      <c r="AB68" s="12">
        <v>1260418.03133821</v>
      </c>
      <c r="AC68" s="13">
        <v>20</v>
      </c>
      <c r="AD68" s="14">
        <f t="shared" ref="AD68" si="24">+SUM(E68:AB68)*AC68+SUM(E69:AB69)*AC69+SUM(E70:AB70)*AC70</f>
        <v>744266190.38832796</v>
      </c>
    </row>
    <row r="69" spans="1:32" x14ac:dyDescent="0.25">
      <c r="A69" s="9">
        <v>46905</v>
      </c>
      <c r="B69" s="10">
        <f t="shared" si="4"/>
        <v>2028</v>
      </c>
      <c r="C69" s="11">
        <f t="shared" si="5"/>
        <v>6</v>
      </c>
      <c r="D69" s="10" t="s">
        <v>4</v>
      </c>
      <c r="E69" s="12">
        <v>1172818.7930394642</v>
      </c>
      <c r="F69" s="12">
        <v>1127250.5984046694</v>
      </c>
      <c r="G69" s="12">
        <v>1086344.3997623569</v>
      </c>
      <c r="H69" s="12">
        <v>1047977.7664754111</v>
      </c>
      <c r="I69" s="12">
        <v>1012717.1730573012</v>
      </c>
      <c r="J69" s="12">
        <v>962337.98858142539</v>
      </c>
      <c r="K69" s="12">
        <v>909236.55562667118</v>
      </c>
      <c r="L69" s="12">
        <v>776662.19969807146</v>
      </c>
      <c r="M69" s="12">
        <v>812899.96377595537</v>
      </c>
      <c r="N69" s="12">
        <v>847041.05716862227</v>
      </c>
      <c r="O69" s="12">
        <v>880074.57480158913</v>
      </c>
      <c r="P69" s="12">
        <v>911916.9285218243</v>
      </c>
      <c r="Q69" s="12">
        <v>925512.13515771693</v>
      </c>
      <c r="R69" s="12">
        <v>955806.51806490077</v>
      </c>
      <c r="S69" s="12">
        <v>972208.85754326195</v>
      </c>
      <c r="T69" s="12">
        <v>960510.96353717055</v>
      </c>
      <c r="U69" s="12">
        <v>930791.0615855502</v>
      </c>
      <c r="V69" s="12">
        <v>1063088.4216515687</v>
      </c>
      <c r="W69" s="12">
        <v>1104674.8345607924</v>
      </c>
      <c r="X69" s="12">
        <v>1141138.5717092585</v>
      </c>
      <c r="Y69" s="12">
        <v>1165793.0143770105</v>
      </c>
      <c r="Z69" s="12">
        <v>1199561.6265248642</v>
      </c>
      <c r="AA69" s="12">
        <v>1224728.68561272</v>
      </c>
      <c r="AB69" s="12">
        <v>1216797.8513692738</v>
      </c>
      <c r="AC69" s="13">
        <v>4</v>
      </c>
      <c r="AD69" s="14"/>
    </row>
    <row r="70" spans="1:32" x14ac:dyDescent="0.25">
      <c r="A70" s="9">
        <v>46905</v>
      </c>
      <c r="B70" s="10">
        <f t="shared" si="4"/>
        <v>2028</v>
      </c>
      <c r="C70" s="11">
        <f t="shared" si="5"/>
        <v>6</v>
      </c>
      <c r="D70" s="10" t="s">
        <v>2</v>
      </c>
      <c r="E70" s="12">
        <v>1145895.038677173</v>
      </c>
      <c r="F70" s="12">
        <v>1110459.154149496</v>
      </c>
      <c r="G70" s="12">
        <v>1074303.1978861678</v>
      </c>
      <c r="H70" s="12">
        <v>1041984.5115050302</v>
      </c>
      <c r="I70" s="12">
        <v>1010264.950713612</v>
      </c>
      <c r="J70" s="12">
        <v>963999.57895850937</v>
      </c>
      <c r="K70" s="12">
        <v>911472.91586754483</v>
      </c>
      <c r="L70" s="12">
        <v>767508.26370822627</v>
      </c>
      <c r="M70" s="12">
        <v>778879.68897133891</v>
      </c>
      <c r="N70" s="12">
        <v>800194.29716140602</v>
      </c>
      <c r="O70" s="12">
        <v>828425.88527928665</v>
      </c>
      <c r="P70" s="12">
        <v>862764.51210116595</v>
      </c>
      <c r="Q70" s="12">
        <v>889097.57071471785</v>
      </c>
      <c r="R70" s="12">
        <v>916892.07852859795</v>
      </c>
      <c r="S70" s="12">
        <v>927401.30878979072</v>
      </c>
      <c r="T70" s="12">
        <v>922674.46441461507</v>
      </c>
      <c r="U70" s="12">
        <v>897657.54850341112</v>
      </c>
      <c r="V70" s="12">
        <v>1033332.2157319068</v>
      </c>
      <c r="W70" s="12">
        <v>1080470.5526339067</v>
      </c>
      <c r="X70" s="12">
        <v>1133952.4526182162</v>
      </c>
      <c r="Y70" s="12">
        <v>1183202.2015602496</v>
      </c>
      <c r="Z70" s="12">
        <v>1233685.7828089388</v>
      </c>
      <c r="AA70" s="12">
        <v>1249934.3483627196</v>
      </c>
      <c r="AB70" s="12">
        <v>1226261.5593723247</v>
      </c>
      <c r="AC70" s="13">
        <v>6</v>
      </c>
      <c r="AD70" s="14"/>
      <c r="AF70" s="6"/>
    </row>
    <row r="71" spans="1:32" x14ac:dyDescent="0.25">
      <c r="A71" s="7">
        <v>46966</v>
      </c>
      <c r="B71" s="4">
        <f t="shared" si="4"/>
        <v>2028</v>
      </c>
      <c r="C71" s="5">
        <f t="shared" si="5"/>
        <v>8</v>
      </c>
      <c r="D71" s="8" t="s">
        <v>3</v>
      </c>
      <c r="E71" s="2">
        <v>1200240.735293678</v>
      </c>
      <c r="F71" s="2">
        <v>1151737.6177518447</v>
      </c>
      <c r="G71" s="2">
        <v>1108376.558092973</v>
      </c>
      <c r="H71" s="2">
        <v>1068950.9190621527</v>
      </c>
      <c r="I71" s="2">
        <v>1028733.9693707515</v>
      </c>
      <c r="J71" s="2">
        <v>965119.92176846752</v>
      </c>
      <c r="K71" s="2">
        <v>897404.42323452211</v>
      </c>
      <c r="L71" s="2">
        <v>778923.73218231846</v>
      </c>
      <c r="M71" s="2">
        <v>832329.04231008538</v>
      </c>
      <c r="N71" s="2">
        <v>872777.51143914403</v>
      </c>
      <c r="O71" s="2">
        <v>916001.30294523819</v>
      </c>
      <c r="P71" s="2">
        <v>959947.8284882399</v>
      </c>
      <c r="Q71" s="2">
        <v>985032.5300341025</v>
      </c>
      <c r="R71" s="2">
        <v>1046850.9215537246</v>
      </c>
      <c r="S71" s="2">
        <v>1079290.6490823787</v>
      </c>
      <c r="T71" s="2">
        <v>1064698.6379647474</v>
      </c>
      <c r="U71" s="2">
        <v>1017953.3795331528</v>
      </c>
      <c r="V71" s="2">
        <v>1114862.2674106737</v>
      </c>
      <c r="W71" s="2">
        <v>1148007.5901469809</v>
      </c>
      <c r="X71" s="2">
        <v>1208969.183894458</v>
      </c>
      <c r="Y71" s="2">
        <v>1262687.2925190418</v>
      </c>
      <c r="Z71" s="2">
        <v>1308213.4399893102</v>
      </c>
      <c r="AA71" s="2">
        <v>1317975.4054440621</v>
      </c>
      <c r="AB71" s="2">
        <v>1283000.2582749005</v>
      </c>
      <c r="AC71" s="3">
        <v>21</v>
      </c>
      <c r="AD71" s="15">
        <f t="shared" ref="AD71" si="25">+SUM(E71:AB71)*AC71+SUM(E72:AB72)*AC72+SUM(E73:AB73)*AC73</f>
        <v>784222940.40293145</v>
      </c>
    </row>
    <row r="72" spans="1:32" x14ac:dyDescent="0.25">
      <c r="A72" s="7">
        <v>46966</v>
      </c>
      <c r="B72" s="4">
        <f t="shared" si="4"/>
        <v>2028</v>
      </c>
      <c r="C72" s="5">
        <f t="shared" si="5"/>
        <v>8</v>
      </c>
      <c r="D72" s="8" t="s">
        <v>4</v>
      </c>
      <c r="E72" s="2">
        <v>1194369.658062343</v>
      </c>
      <c r="F72" s="2">
        <v>1148016.1017098874</v>
      </c>
      <c r="G72" s="2">
        <v>1106404.8902250386</v>
      </c>
      <c r="H72" s="2">
        <v>1067377.013163557</v>
      </c>
      <c r="I72" s="2">
        <v>1031508.7081511095</v>
      </c>
      <c r="J72" s="2">
        <v>980261.24519346748</v>
      </c>
      <c r="K72" s="2">
        <v>926244.61616983567</v>
      </c>
      <c r="L72" s="2">
        <v>793548.05115289451</v>
      </c>
      <c r="M72" s="2">
        <v>830410.36823026603</v>
      </c>
      <c r="N72" s="2">
        <v>865139.87878460856</v>
      </c>
      <c r="O72" s="2">
        <v>898742.72465970856</v>
      </c>
      <c r="P72" s="2">
        <v>931133.87707193755</v>
      </c>
      <c r="Q72" s="2">
        <v>944963.39526924049</v>
      </c>
      <c r="R72" s="2">
        <v>975779.89779924764</v>
      </c>
      <c r="S72" s="2">
        <v>992464.92939674226</v>
      </c>
      <c r="T72" s="2">
        <v>980565.42375772842</v>
      </c>
      <c r="U72" s="2">
        <v>950333.3032854381</v>
      </c>
      <c r="V72" s="2">
        <v>1082269.6992539503</v>
      </c>
      <c r="W72" s="2">
        <v>1124572.8484072909</v>
      </c>
      <c r="X72" s="2">
        <v>1161665.0331707825</v>
      </c>
      <c r="Y72" s="2">
        <v>1186744.3918484119</v>
      </c>
      <c r="Z72" s="2">
        <v>1221095.0014936868</v>
      </c>
      <c r="AA72" s="2">
        <v>1246695.8114666091</v>
      </c>
      <c r="AB72" s="2">
        <v>1238628.2903595767</v>
      </c>
      <c r="AC72" s="3">
        <v>4</v>
      </c>
      <c r="AD72" s="15"/>
    </row>
    <row r="73" spans="1:32" x14ac:dyDescent="0.25">
      <c r="A73" s="7">
        <v>46966</v>
      </c>
      <c r="B73" s="4">
        <f t="shared" ref="B73:B79" si="26">+YEAR(A73)</f>
        <v>2028</v>
      </c>
      <c r="C73" s="5">
        <f t="shared" ref="C73:C79" si="27">+MONTH(A73)</f>
        <v>8</v>
      </c>
      <c r="D73" s="8" t="s">
        <v>2</v>
      </c>
      <c r="E73" s="2">
        <v>1166981.8764077418</v>
      </c>
      <c r="F73" s="2">
        <v>1130935.2591669841</v>
      </c>
      <c r="G73" s="2">
        <v>1094156.1598508705</v>
      </c>
      <c r="H73" s="2">
        <v>1061280.4652482697</v>
      </c>
      <c r="I73" s="2">
        <v>1029014.2220845019</v>
      </c>
      <c r="J73" s="2">
        <v>981951.47285765596</v>
      </c>
      <c r="K73" s="2">
        <v>928519.51977926202</v>
      </c>
      <c r="L73" s="2">
        <v>784236.34830504749</v>
      </c>
      <c r="M73" s="2">
        <v>795803.75855612103</v>
      </c>
      <c r="N73" s="2">
        <v>817485.72115716699</v>
      </c>
      <c r="O73" s="2">
        <v>846203.87690657738</v>
      </c>
      <c r="P73" s="2">
        <v>881134.32535226864</v>
      </c>
      <c r="Q73" s="2">
        <v>907921.23069619399</v>
      </c>
      <c r="R73" s="2">
        <v>936194.77312123624</v>
      </c>
      <c r="S73" s="2">
        <v>946885.12855526898</v>
      </c>
      <c r="T73" s="2">
        <v>942076.81765179744</v>
      </c>
      <c r="U73" s="2">
        <v>916628.73855302262</v>
      </c>
      <c r="V73" s="2">
        <v>1052000.6491196023</v>
      </c>
      <c r="W73" s="2">
        <v>1099951.4089304693</v>
      </c>
      <c r="X73" s="2">
        <v>1154355.0622818386</v>
      </c>
      <c r="Y73" s="2">
        <v>1204453.6240358225</v>
      </c>
      <c r="Z73" s="2">
        <v>1255807.2830306441</v>
      </c>
      <c r="AA73" s="2">
        <v>1272335.8904306104</v>
      </c>
      <c r="AB73" s="2">
        <v>1248255.1040996946</v>
      </c>
      <c r="AC73" s="3">
        <v>6</v>
      </c>
      <c r="AD73" s="15"/>
      <c r="AF73" s="6"/>
    </row>
    <row r="74" spans="1:32" x14ac:dyDescent="0.25">
      <c r="A74" s="9">
        <v>46966</v>
      </c>
      <c r="B74" s="10">
        <f t="shared" si="26"/>
        <v>2028</v>
      </c>
      <c r="C74" s="11">
        <f t="shared" si="27"/>
        <v>8</v>
      </c>
      <c r="D74" s="10" t="s">
        <v>3</v>
      </c>
      <c r="E74" s="12">
        <v>1200240.735293678</v>
      </c>
      <c r="F74" s="12">
        <v>1151737.6177518447</v>
      </c>
      <c r="G74" s="12">
        <v>1108376.558092973</v>
      </c>
      <c r="H74" s="12">
        <v>1068950.9190621527</v>
      </c>
      <c r="I74" s="12">
        <v>1028733.9693707515</v>
      </c>
      <c r="J74" s="12">
        <v>965119.92176846752</v>
      </c>
      <c r="K74" s="12">
        <v>897404.42323452211</v>
      </c>
      <c r="L74" s="12">
        <v>778923.73218231846</v>
      </c>
      <c r="M74" s="12">
        <v>832329.04231008538</v>
      </c>
      <c r="N74" s="12">
        <v>872777.51143914403</v>
      </c>
      <c r="O74" s="12">
        <v>916001.30294523819</v>
      </c>
      <c r="P74" s="12">
        <v>959947.8284882399</v>
      </c>
      <c r="Q74" s="12">
        <v>985032.5300341025</v>
      </c>
      <c r="R74" s="12">
        <v>1046850.9215537246</v>
      </c>
      <c r="S74" s="12">
        <v>1079290.6490823787</v>
      </c>
      <c r="T74" s="12">
        <v>1064698.6379647474</v>
      </c>
      <c r="U74" s="12">
        <v>1017953.3795331528</v>
      </c>
      <c r="V74" s="12">
        <v>1114862.2674106737</v>
      </c>
      <c r="W74" s="12">
        <v>1148007.5901469809</v>
      </c>
      <c r="X74" s="12">
        <v>1208969.183894458</v>
      </c>
      <c r="Y74" s="12">
        <v>1262687.2925190418</v>
      </c>
      <c r="Z74" s="12">
        <v>1308213.4399893102</v>
      </c>
      <c r="AA74" s="12">
        <v>1317975.4054440621</v>
      </c>
      <c r="AB74" s="12">
        <v>1283000.2582749005</v>
      </c>
      <c r="AC74" s="13">
        <v>21</v>
      </c>
      <c r="AD74" s="14">
        <f t="shared" ref="AD74" si="28">+SUM(E74:AB74)*AC74+SUM(E75:AB75)*AC75+SUM(E76:AB76)*AC76</f>
        <v>784222940.40293145</v>
      </c>
    </row>
    <row r="75" spans="1:32" x14ac:dyDescent="0.25">
      <c r="A75" s="9">
        <v>46966</v>
      </c>
      <c r="B75" s="10">
        <f t="shared" si="26"/>
        <v>2028</v>
      </c>
      <c r="C75" s="11">
        <f t="shared" si="27"/>
        <v>8</v>
      </c>
      <c r="D75" s="10" t="s">
        <v>4</v>
      </c>
      <c r="E75" s="12">
        <v>1194369.658062343</v>
      </c>
      <c r="F75" s="12">
        <v>1148016.1017098874</v>
      </c>
      <c r="G75" s="12">
        <v>1106404.8902250386</v>
      </c>
      <c r="H75" s="12">
        <v>1067377.013163557</v>
      </c>
      <c r="I75" s="12">
        <v>1031508.7081511095</v>
      </c>
      <c r="J75" s="12">
        <v>980261.24519346748</v>
      </c>
      <c r="K75" s="12">
        <v>926244.61616983567</v>
      </c>
      <c r="L75" s="12">
        <v>793548.05115289451</v>
      </c>
      <c r="M75" s="12">
        <v>830410.36823026603</v>
      </c>
      <c r="N75" s="12">
        <v>865139.87878460856</v>
      </c>
      <c r="O75" s="12">
        <v>898742.72465970856</v>
      </c>
      <c r="P75" s="12">
        <v>931133.87707193755</v>
      </c>
      <c r="Q75" s="12">
        <v>944963.39526924049</v>
      </c>
      <c r="R75" s="12">
        <v>975779.89779924764</v>
      </c>
      <c r="S75" s="12">
        <v>992464.92939674226</v>
      </c>
      <c r="T75" s="12">
        <v>980565.42375772842</v>
      </c>
      <c r="U75" s="12">
        <v>950333.3032854381</v>
      </c>
      <c r="V75" s="12">
        <v>1082269.6992539503</v>
      </c>
      <c r="W75" s="12">
        <v>1124572.8484072909</v>
      </c>
      <c r="X75" s="12">
        <v>1161665.0331707825</v>
      </c>
      <c r="Y75" s="12">
        <v>1186744.3918484119</v>
      </c>
      <c r="Z75" s="12">
        <v>1221095.0014936868</v>
      </c>
      <c r="AA75" s="12">
        <v>1246695.8114666091</v>
      </c>
      <c r="AB75" s="12">
        <v>1238628.2903595767</v>
      </c>
      <c r="AC75" s="13">
        <v>4</v>
      </c>
      <c r="AD75" s="14"/>
    </row>
    <row r="76" spans="1:32" x14ac:dyDescent="0.25">
      <c r="A76" s="9">
        <v>46966</v>
      </c>
      <c r="B76" s="10">
        <f t="shared" si="26"/>
        <v>2028</v>
      </c>
      <c r="C76" s="11">
        <f t="shared" si="27"/>
        <v>8</v>
      </c>
      <c r="D76" s="10" t="s">
        <v>2</v>
      </c>
      <c r="E76" s="12">
        <v>1166981.8764077418</v>
      </c>
      <c r="F76" s="12">
        <v>1130935.2591669841</v>
      </c>
      <c r="G76" s="12">
        <v>1094156.1598508705</v>
      </c>
      <c r="H76" s="12">
        <v>1061280.4652482697</v>
      </c>
      <c r="I76" s="12">
        <v>1029014.2220845019</v>
      </c>
      <c r="J76" s="12">
        <v>981951.47285765596</v>
      </c>
      <c r="K76" s="12">
        <v>928519.51977926202</v>
      </c>
      <c r="L76" s="12">
        <v>784236.34830504749</v>
      </c>
      <c r="M76" s="12">
        <v>795803.75855612103</v>
      </c>
      <c r="N76" s="12">
        <v>817485.72115716699</v>
      </c>
      <c r="O76" s="12">
        <v>846203.87690657738</v>
      </c>
      <c r="P76" s="12">
        <v>881134.32535226864</v>
      </c>
      <c r="Q76" s="12">
        <v>907921.23069619399</v>
      </c>
      <c r="R76" s="12">
        <v>936194.77312123624</v>
      </c>
      <c r="S76" s="12">
        <v>946885.12855526898</v>
      </c>
      <c r="T76" s="12">
        <v>942076.81765179744</v>
      </c>
      <c r="U76" s="12">
        <v>916628.73855302262</v>
      </c>
      <c r="V76" s="12">
        <v>1052000.6491196023</v>
      </c>
      <c r="W76" s="12">
        <v>1099951.4089304693</v>
      </c>
      <c r="X76" s="12">
        <v>1154355.0622818386</v>
      </c>
      <c r="Y76" s="12">
        <v>1204453.6240358225</v>
      </c>
      <c r="Z76" s="12">
        <v>1255807.2830306441</v>
      </c>
      <c r="AA76" s="12">
        <v>1272335.8904306104</v>
      </c>
      <c r="AB76" s="12">
        <v>1248255.1040996946</v>
      </c>
      <c r="AC76" s="13">
        <v>6</v>
      </c>
      <c r="AD76" s="14"/>
      <c r="AF76" s="6"/>
    </row>
    <row r="77" spans="1:32" x14ac:dyDescent="0.25">
      <c r="A77" s="7">
        <v>46997</v>
      </c>
      <c r="B77" s="4">
        <f t="shared" si="26"/>
        <v>2028</v>
      </c>
      <c r="C77" s="5">
        <f t="shared" si="27"/>
        <v>9</v>
      </c>
      <c r="D77" s="8" t="s">
        <v>3</v>
      </c>
      <c r="E77" s="2">
        <v>1205207.5359848475</v>
      </c>
      <c r="F77" s="2">
        <v>1156515.8936915812</v>
      </c>
      <c r="G77" s="2">
        <v>1112986.2957323205</v>
      </c>
      <c r="H77" s="2">
        <v>1073407.4148239656</v>
      </c>
      <c r="I77" s="2">
        <v>1033034.1475425166</v>
      </c>
      <c r="J77" s="2">
        <v>969172.84114286653</v>
      </c>
      <c r="K77" s="2">
        <v>901194.14205241553</v>
      </c>
      <c r="L77" s="2">
        <v>782740.67012156709</v>
      </c>
      <c r="M77" s="2">
        <v>836353.55912935897</v>
      </c>
      <c r="N77" s="2">
        <v>876959.24573174352</v>
      </c>
      <c r="O77" s="2">
        <v>920351.04199635028</v>
      </c>
      <c r="P77" s="2">
        <v>964468.38146274933</v>
      </c>
      <c r="Q77" s="2">
        <v>989650.58369234926</v>
      </c>
      <c r="R77" s="2">
        <v>1051709.254548349</v>
      </c>
      <c r="S77" s="2">
        <v>1084275.0707055046</v>
      </c>
      <c r="T77" s="2">
        <v>1069626.3425064092</v>
      </c>
      <c r="U77" s="2">
        <v>1022699.3918728889</v>
      </c>
      <c r="V77" s="2">
        <v>1119389.3240668685</v>
      </c>
      <c r="W77" s="2">
        <v>1152663.4779803592</v>
      </c>
      <c r="X77" s="2">
        <v>1213862.0208125678</v>
      </c>
      <c r="Y77" s="2">
        <v>1267788.9241206532</v>
      </c>
      <c r="Z77" s="2">
        <v>1313492.0252811275</v>
      </c>
      <c r="AA77" s="2">
        <v>1323291.934113628</v>
      </c>
      <c r="AB77" s="2">
        <v>1288180.8434987529</v>
      </c>
      <c r="AC77" s="3">
        <v>21</v>
      </c>
      <c r="AD77" s="15">
        <f t="shared" ref="AD77" si="29">+SUM(E77:AB77)*AC77+SUM(E78:AB78)*AC78+SUM(E79:AB79)*AC79</f>
        <v>763488340.92298234</v>
      </c>
    </row>
    <row r="78" spans="1:32" x14ac:dyDescent="0.25">
      <c r="A78" s="7">
        <v>46997</v>
      </c>
      <c r="B78" s="4">
        <f t="shared" si="26"/>
        <v>2028</v>
      </c>
      <c r="C78" s="5">
        <f t="shared" si="27"/>
        <v>9</v>
      </c>
      <c r="D78" s="8" t="s">
        <v>4</v>
      </c>
      <c r="E78" s="2">
        <v>1199313.6387074664</v>
      </c>
      <c r="F78" s="2">
        <v>1152779.9126436133</v>
      </c>
      <c r="G78" s="2">
        <v>1111006.964270507</v>
      </c>
      <c r="H78" s="2">
        <v>1071827.3913759559</v>
      </c>
      <c r="I78" s="2">
        <v>1035819.6713397016</v>
      </c>
      <c r="J78" s="2">
        <v>984373.01674850448</v>
      </c>
      <c r="K78" s="2">
        <v>930146.43273484241</v>
      </c>
      <c r="L78" s="2">
        <v>797421.83174965694</v>
      </c>
      <c r="M78" s="2">
        <v>834427.42743501207</v>
      </c>
      <c r="N78" s="2">
        <v>869291.92668031878</v>
      </c>
      <c r="O78" s="2">
        <v>903025.38206027355</v>
      </c>
      <c r="P78" s="2">
        <v>935542.43429640308</v>
      </c>
      <c r="Q78" s="2">
        <v>949425.7058731321</v>
      </c>
      <c r="R78" s="2">
        <v>980361.98778586683</v>
      </c>
      <c r="S78" s="2">
        <v>997111.87173912697</v>
      </c>
      <c r="T78" s="2">
        <v>985166.11440627463</v>
      </c>
      <c r="U78" s="2">
        <v>954816.485961586</v>
      </c>
      <c r="V78" s="2">
        <v>1086670.0732117579</v>
      </c>
      <c r="W78" s="2">
        <v>1129137.6487171184</v>
      </c>
      <c r="X78" s="2">
        <v>1166374.005551748</v>
      </c>
      <c r="Y78" s="2">
        <v>1191550.8441461418</v>
      </c>
      <c r="Z78" s="2">
        <v>1226034.9697481873</v>
      </c>
      <c r="AA78" s="2">
        <v>1251735.2864452386</v>
      </c>
      <c r="AB78" s="2">
        <v>1243636.4080257597</v>
      </c>
      <c r="AC78" s="3">
        <v>5</v>
      </c>
      <c r="AD78" s="15"/>
    </row>
    <row r="79" spans="1:32" x14ac:dyDescent="0.25">
      <c r="A79" s="7">
        <v>46997</v>
      </c>
      <c r="B79" s="4">
        <f t="shared" si="26"/>
        <v>2028</v>
      </c>
      <c r="C79" s="5">
        <f t="shared" si="27"/>
        <v>9</v>
      </c>
      <c r="D79" s="8" t="s">
        <v>2</v>
      </c>
      <c r="E79" s="2">
        <v>1171819.4046227864</v>
      </c>
      <c r="F79" s="2">
        <v>1135632.6792838336</v>
      </c>
      <c r="G79" s="2">
        <v>1098710.6248153935</v>
      </c>
      <c r="H79" s="2">
        <v>1065707.1470419932</v>
      </c>
      <c r="I79" s="2">
        <v>1033315.4895588909</v>
      </c>
      <c r="J79" s="2">
        <v>986069.81408834294</v>
      </c>
      <c r="K79" s="2">
        <v>932430.17857254692</v>
      </c>
      <c r="L79" s="2">
        <v>788073.93563107261</v>
      </c>
      <c r="M79" s="2">
        <v>799686.30676822597</v>
      </c>
      <c r="N79" s="2">
        <v>821452.54408844654</v>
      </c>
      <c r="O79" s="2">
        <v>850282.32324370532</v>
      </c>
      <c r="P79" s="2">
        <v>885348.54139749822</v>
      </c>
      <c r="Q79" s="2">
        <v>912239.56365034729</v>
      </c>
      <c r="R79" s="2">
        <v>940623.00133218872</v>
      </c>
      <c r="S79" s="2">
        <v>951354.90866438951</v>
      </c>
      <c r="T79" s="2">
        <v>946527.90853713523</v>
      </c>
      <c r="U79" s="2">
        <v>920980.91635751748</v>
      </c>
      <c r="V79" s="2">
        <v>1056283.3715646439</v>
      </c>
      <c r="W79" s="2">
        <v>1104420.5091906399</v>
      </c>
      <c r="X79" s="2">
        <v>1159035.6218408113</v>
      </c>
      <c r="Y79" s="2">
        <v>1209328.9096120186</v>
      </c>
      <c r="Z79" s="2">
        <v>1260882.1730093574</v>
      </c>
      <c r="AA79" s="2">
        <v>1277475.0247663776</v>
      </c>
      <c r="AB79" s="2">
        <v>1253300.6398280445</v>
      </c>
      <c r="AC79" s="3">
        <v>4</v>
      </c>
      <c r="AD79" s="15"/>
      <c r="AF79" s="6"/>
    </row>
  </sheetData>
  <mergeCells count="26">
    <mergeCell ref="AD2:AD4"/>
    <mergeCell ref="AD5:AD7"/>
    <mergeCell ref="AD41:AD43"/>
    <mergeCell ref="AD8:AD10"/>
    <mergeCell ref="AD11:AD13"/>
    <mergeCell ref="AD14:AD16"/>
    <mergeCell ref="AD17:AD19"/>
    <mergeCell ref="AD20:AD22"/>
    <mergeCell ref="AD23:AD25"/>
    <mergeCell ref="AD26:AD28"/>
    <mergeCell ref="AD29:AD31"/>
    <mergeCell ref="AD32:AD34"/>
    <mergeCell ref="AD35:AD37"/>
    <mergeCell ref="AD38:AD40"/>
    <mergeCell ref="AD77:AD79"/>
    <mergeCell ref="AD44:AD46"/>
    <mergeCell ref="AD47:AD49"/>
    <mergeCell ref="AD50:AD52"/>
    <mergeCell ref="AD53:AD55"/>
    <mergeCell ref="AD56:AD58"/>
    <mergeCell ref="AD59:AD61"/>
    <mergeCell ref="AD62:AD64"/>
    <mergeCell ref="AD65:AD67"/>
    <mergeCell ref="AD68:AD70"/>
    <mergeCell ref="AD71:AD73"/>
    <mergeCell ref="AD74:AD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Miguel Sanchez Castro</dc:creator>
  <cp:lastModifiedBy>Over Paul Perez Hernandez</cp:lastModifiedBy>
  <dcterms:created xsi:type="dcterms:W3CDTF">2026-06-09T16:34:14Z</dcterms:created>
  <dcterms:modified xsi:type="dcterms:W3CDTF">2026-07-01T22:19:00Z</dcterms:modified>
</cp:coreProperties>
</file>